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WORK\"/>
    </mc:Choice>
  </mc:AlternateContent>
  <xr:revisionPtr revIDLastSave="0" documentId="13_ncr:1_{658ECCB3-0B50-481A-84C5-057C27488616}" xr6:coauthVersionLast="47" xr6:coauthVersionMax="47" xr10:uidLastSave="{00000000-0000-0000-0000-000000000000}"/>
  <bookViews>
    <workbookView xWindow="870" yWindow="75" windowWidth="21255" windowHeight="14925" xr2:uid="{676A4135-3D56-47DE-BF25-82C41997C21A}"/>
  </bookViews>
  <sheets>
    <sheet name="表紙" sheetId="1" r:id="rId1"/>
    <sheet name="試験情報" sheetId="4" r:id="rId2"/>
    <sheet name="試験カテゴリー" sheetId="3" r:id="rId3"/>
    <sheet name="カテゴリー問題" sheetId="2" r:id="rId4"/>
    <sheet name="問題一括登録" sheetId="6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3" l="1"/>
  <c r="I26" i="3"/>
  <c r="I25" i="3"/>
  <c r="I24" i="3"/>
  <c r="I23" i="3"/>
  <c r="I22" i="3"/>
  <c r="I21" i="3"/>
  <c r="I19" i="3"/>
  <c r="I18" i="3"/>
  <c r="I20" i="3"/>
  <c r="J20" i="3"/>
  <c r="H20" i="3"/>
  <c r="E35" i="6"/>
  <c r="J31" i="3" l="1"/>
  <c r="I31" i="3"/>
  <c r="J27" i="3"/>
  <c r="J26" i="3"/>
  <c r="J25" i="3"/>
  <c r="J24" i="3"/>
  <c r="J23" i="3"/>
  <c r="J22" i="3"/>
  <c r="J21" i="3"/>
  <c r="J18" i="3"/>
  <c r="J19" i="3"/>
  <c r="H19" i="3"/>
  <c r="I30" i="3" l="1"/>
  <c r="I32" i="3" s="1"/>
  <c r="J30" i="3"/>
  <c r="J32" i="3" s="1"/>
</calcChain>
</file>

<file path=xl/sharedStrings.xml><?xml version="1.0" encoding="utf-8"?>
<sst xmlns="http://schemas.openxmlformats.org/spreadsheetml/2006/main" count="159" uniqueCount="113">
  <si>
    <t>試験カテゴリー</t>
    <rPh sb="0" eb="2">
      <t>シケン</t>
    </rPh>
    <phoneticPr fontId="1"/>
  </si>
  <si>
    <t>有限会社 トコシエ</t>
    <rPh sb="0" eb="2">
      <t>ユウゲン</t>
    </rPh>
    <rPh sb="2" eb="4">
      <t>カイシャ</t>
    </rPh>
    <phoneticPr fontId="5"/>
  </si>
  <si>
    <t>カテゴリー名称</t>
    <rPh sb="5" eb="7">
      <t>メイショウ</t>
    </rPh>
    <phoneticPr fontId="1"/>
  </si>
  <si>
    <t>No</t>
    <phoneticPr fontId="1"/>
  </si>
  <si>
    <t>問題文</t>
    <rPh sb="0" eb="3">
      <t>モンダイブン</t>
    </rPh>
    <phoneticPr fontId="1"/>
  </si>
  <si>
    <t>問題形式</t>
    <rPh sb="0" eb="2">
      <t>モンダイ</t>
    </rPh>
    <rPh sb="2" eb="4">
      <t>ケイシキ</t>
    </rPh>
    <phoneticPr fontId="1"/>
  </si>
  <si>
    <t>問題識別</t>
    <rPh sb="0" eb="2">
      <t>モンダイ</t>
    </rPh>
    <rPh sb="2" eb="4">
      <t>シキベツ</t>
    </rPh>
    <phoneticPr fontId="1"/>
  </si>
  <si>
    <t>問題情報</t>
    <rPh sb="0" eb="2">
      <t>モンダイ</t>
    </rPh>
    <rPh sb="2" eb="4">
      <t>ジョウホウ</t>
    </rPh>
    <phoneticPr fontId="1"/>
  </si>
  <si>
    <t>配点</t>
    <rPh sb="0" eb="2">
      <t>ハイテン</t>
    </rPh>
    <phoneticPr fontId="1"/>
  </si>
  <si>
    <t>合計</t>
    <rPh sb="0" eb="2">
      <t>ゴウケイ</t>
    </rPh>
    <phoneticPr fontId="1"/>
  </si>
  <si>
    <t>問題数</t>
  </si>
  <si>
    <t>問題数</t>
    <rPh sb="0" eb="3">
      <t>モンダイスウ</t>
    </rPh>
    <phoneticPr fontId="1"/>
  </si>
  <si>
    <t>配点合計</t>
    <rPh sb="0" eb="2">
      <t>ハイテン</t>
    </rPh>
    <rPh sb="2" eb="4">
      <t>ゴウケイ</t>
    </rPh>
    <phoneticPr fontId="1"/>
  </si>
  <si>
    <t>抽出条件</t>
    <rPh sb="0" eb="4">
      <t>チュウシュツジョウケン</t>
    </rPh>
    <phoneticPr fontId="1"/>
  </si>
  <si>
    <t>出題数</t>
    <rPh sb="0" eb="2">
      <t>シュツダイ</t>
    </rPh>
    <rPh sb="2" eb="3">
      <t>スウ</t>
    </rPh>
    <phoneticPr fontId="1"/>
  </si>
  <si>
    <t>基礎問題</t>
    <rPh sb="0" eb="2">
      <t>キソ</t>
    </rPh>
    <rPh sb="2" eb="4">
      <t>モンダイ</t>
    </rPh>
    <phoneticPr fontId="1"/>
  </si>
  <si>
    <t>応用問題</t>
    <rPh sb="0" eb="2">
      <t>オウヨウ</t>
    </rPh>
    <rPh sb="2" eb="4">
      <t>モンダイ</t>
    </rPh>
    <phoneticPr fontId="1"/>
  </si>
  <si>
    <t>出題順</t>
  </si>
  <si>
    <t>合計点数</t>
    <rPh sb="0" eb="2">
      <t>ゴウケイ</t>
    </rPh>
    <rPh sb="2" eb="4">
      <t>テンスウ</t>
    </rPh>
    <phoneticPr fontId="1"/>
  </si>
  <si>
    <t>抽出条件＝ランダム</t>
    <rPh sb="0" eb="4">
      <t>チュウシュツジョウケン</t>
    </rPh>
    <phoneticPr fontId="1"/>
  </si>
  <si>
    <t xml:space="preserve">試験コード </t>
  </si>
  <si>
    <t>実施回</t>
  </si>
  <si>
    <t>試験バージョン</t>
  </si>
  <si>
    <t>試験名称</t>
  </si>
  <si>
    <t>試験説明</t>
  </si>
  <si>
    <t>試験ステータス</t>
  </si>
  <si>
    <t>試験分類</t>
  </si>
  <si>
    <t>制限時間</t>
  </si>
  <si>
    <t>審査方法</t>
  </si>
  <si>
    <t>試験総点</t>
  </si>
  <si>
    <t>合格点</t>
  </si>
  <si>
    <t>受験料</t>
  </si>
  <si>
    <t>受験料補足情報</t>
  </si>
  <si>
    <t>試験申込開始日時</t>
  </si>
  <si>
    <t>試験申込終了日時</t>
  </si>
  <si>
    <t>試験実施開始日時</t>
  </si>
  <si>
    <t>試験実施終了日時</t>
  </si>
  <si>
    <t>得点・合否設定</t>
    <rPh sb="0" eb="2">
      <t>トクテn</t>
    </rPh>
    <rPh sb="3" eb="7">
      <t>ゴウヒ</t>
    </rPh>
    <phoneticPr fontId="2"/>
  </si>
  <si>
    <t>許可実施モード</t>
  </si>
  <si>
    <t>開始・完了記事ID</t>
  </si>
  <si>
    <t>試験結果記事ID</t>
  </si>
  <si>
    <t>試験実施画面設定</t>
  </si>
  <si>
    <t>問題自動生成日数</t>
  </si>
  <si>
    <t>注記</t>
    <rPh sb="0" eb="2">
      <t>チュウ</t>
    </rPh>
    <phoneticPr fontId="2"/>
  </si>
  <si>
    <t>試験開始条件</t>
    <phoneticPr fontId="1"/>
  </si>
  <si>
    <t>再受験設定 </t>
  </si>
  <si>
    <t>受験者申請設定</t>
    <rPh sb="5" eb="7">
      <t>セッテイ</t>
    </rPh>
    <phoneticPr fontId="1"/>
  </si>
  <si>
    <t>*</t>
    <phoneticPr fontId="1"/>
  </si>
  <si>
    <t>□合格証画面</t>
    <rPh sb="1" eb="4">
      <t>ゴウカクショウ</t>
    </rPh>
    <rPh sb="4" eb="6">
      <t>ガメン</t>
    </rPh>
    <phoneticPr fontId="1"/>
  </si>
  <si>
    <t>□点数・正誤一覧画面</t>
    <rPh sb="1" eb="3">
      <t>テンスウ</t>
    </rPh>
    <rPh sb="4" eb="10">
      <t>セイゴイチランガメン</t>
    </rPh>
    <phoneticPr fontId="1"/>
  </si>
  <si>
    <t>非公開</t>
    <rPh sb="0" eb="3">
      <t>ヒコウカイ</t>
    </rPh>
    <phoneticPr fontId="1"/>
  </si>
  <si>
    <t>一般試験</t>
    <rPh sb="0" eb="4">
      <t>イッパンシケン</t>
    </rPh>
    <phoneticPr fontId="1"/>
  </si>
  <si>
    <t>問</t>
    <rPh sb="0" eb="1">
      <t>モン</t>
    </rPh>
    <phoneticPr fontId="1"/>
  </si>
  <si>
    <t>□</t>
    <phoneticPr fontId="1"/>
  </si>
  <si>
    <t>自動審査</t>
    <rPh sb="0" eb="2">
      <t>ジドウ</t>
    </rPh>
    <rPh sb="2" eb="4">
      <t>シンサ</t>
    </rPh>
    <phoneticPr fontId="1"/>
  </si>
  <si>
    <t>一括審査</t>
    <rPh sb="0" eb="4">
      <t>イッカツシンサ</t>
    </rPh>
    <phoneticPr fontId="1"/>
  </si>
  <si>
    <t>定義順</t>
    <rPh sb="0" eb="3">
      <t>テイギジュン</t>
    </rPh>
    <phoneticPr fontId="1"/>
  </si>
  <si>
    <t>シャッフル</t>
    <phoneticPr fontId="1"/>
  </si>
  <si>
    <t>点</t>
    <rPh sb="0" eb="1">
      <t>テン</t>
    </rPh>
    <phoneticPr fontId="1"/>
  </si>
  <si>
    <t>１回のみ</t>
    <rPh sb="1" eb="2">
      <t>カイ</t>
    </rPh>
    <phoneticPr fontId="1"/>
  </si>
  <si>
    <t>繰り返し実施可</t>
    <rPh sb="0" eb="1">
      <t>ク</t>
    </rPh>
    <rPh sb="2" eb="3">
      <t>カエ</t>
    </rPh>
    <rPh sb="4" eb="6">
      <t>ジッシ</t>
    </rPh>
    <rPh sb="6" eb="7">
      <t>カ</t>
    </rPh>
    <phoneticPr fontId="1"/>
  </si>
  <si>
    <t>再申込可</t>
    <rPh sb="0" eb="1">
      <t>サイ</t>
    </rPh>
    <rPh sb="1" eb="3">
      <t>モウシコミ</t>
    </rPh>
    <rPh sb="3" eb="4">
      <t>カ</t>
    </rPh>
    <phoneticPr fontId="1"/>
  </si>
  <si>
    <t>受験者申込可能</t>
    <rPh sb="0" eb="3">
      <t>ジュケンシャ</t>
    </rPh>
    <rPh sb="3" eb="5">
      <t>モウシコミ</t>
    </rPh>
    <rPh sb="5" eb="7">
      <t>カノウ</t>
    </rPh>
    <phoneticPr fontId="1"/>
  </si>
  <si>
    <t>受験者申込不可</t>
    <rPh sb="0" eb="3">
      <t>ジュケンシャ</t>
    </rPh>
    <rPh sb="3" eb="5">
      <t>モウシコミ</t>
    </rPh>
    <rPh sb="5" eb="7">
      <t>フカ</t>
    </rPh>
    <phoneticPr fontId="1"/>
  </si>
  <si>
    <t>両方とも表示しない</t>
    <rPh sb="0" eb="2">
      <t>リョウホウ</t>
    </rPh>
    <rPh sb="4" eb="6">
      <t>ヒョウジ</t>
    </rPh>
    <phoneticPr fontId="1"/>
  </si>
  <si>
    <t>両方とも表示する</t>
    <rPh sb="0" eb="2">
      <t>リョウホウ</t>
    </rPh>
    <rPh sb="4" eb="6">
      <t>ヒョウジ</t>
    </rPh>
    <phoneticPr fontId="1"/>
  </si>
  <si>
    <t>得点だけ表示する</t>
    <rPh sb="0" eb="2">
      <t>トクテン</t>
    </rPh>
    <rPh sb="4" eb="6">
      <t>ヒョウジ</t>
    </rPh>
    <phoneticPr fontId="1"/>
  </si>
  <si>
    <t>合否だけ表示する</t>
    <rPh sb="0" eb="2">
      <t>ゴウヒ</t>
    </rPh>
    <rPh sb="4" eb="6">
      <t>ヒョウジ</t>
    </rPh>
    <phoneticPr fontId="1"/>
  </si>
  <si>
    <t>本試験モードのみ</t>
    <rPh sb="0" eb="3">
      <t>ホンシケン</t>
    </rPh>
    <phoneticPr fontId="1"/>
  </si>
  <si>
    <t>試験コード</t>
    <rPh sb="0" eb="2">
      <t>シケン</t>
    </rPh>
    <phoneticPr fontId="1"/>
  </si>
  <si>
    <t>試験名称</t>
    <rPh sb="0" eb="2">
      <t>シケン</t>
    </rPh>
    <rPh sb="2" eb="4">
      <t>メイショウ</t>
    </rPh>
    <phoneticPr fontId="1"/>
  </si>
  <si>
    <t>選択</t>
  </si>
  <si>
    <t>全問</t>
  </si>
  <si>
    <t>全問・選択</t>
    <rPh sb="0" eb="2">
      <t>ゼンモン</t>
    </rPh>
    <rPh sb="3" eb="5">
      <t>センタク</t>
    </rPh>
    <phoneticPr fontId="1"/>
  </si>
  <si>
    <t>選択数</t>
    <rPh sb="0" eb="2">
      <t>センタク</t>
    </rPh>
    <rPh sb="2" eb="3">
      <t>スウ</t>
    </rPh>
    <phoneticPr fontId="1"/>
  </si>
  <si>
    <t>□　全問抽出</t>
    <rPh sb="2" eb="4">
      <t>ゼンモン</t>
    </rPh>
    <rPh sb="4" eb="6">
      <t>チュウシュツ</t>
    </rPh>
    <phoneticPr fontId="1"/>
  </si>
  <si>
    <t>□　選択抽出</t>
    <rPh sb="2" eb="4">
      <t>センタク</t>
    </rPh>
    <rPh sb="4" eb="6">
      <t>チュウシュツ</t>
    </rPh>
    <phoneticPr fontId="1"/>
  </si>
  <si>
    <t>↓</t>
    <phoneticPr fontId="1"/>
  </si>
  <si>
    <t>全問抽出のとき</t>
    <rPh sb="0" eb="2">
      <t>ゼンモン</t>
    </rPh>
    <rPh sb="2" eb="4">
      <t>チュウシュツ</t>
    </rPh>
    <phoneticPr fontId="1"/>
  </si>
  <si>
    <t>試験情報</t>
    <rPh sb="0" eb="2">
      <t>シケン</t>
    </rPh>
    <rPh sb="2" eb="4">
      <t>ジョウホウ</t>
    </rPh>
    <phoneticPr fontId="1"/>
  </si>
  <si>
    <t>合致チェック</t>
    <rPh sb="0" eb="2">
      <t>ガッチ</t>
    </rPh>
    <phoneticPr fontId="1"/>
  </si>
  <si>
    <t>試験カテゴリー合計</t>
    <rPh sb="0" eb="2">
      <t>シケン</t>
    </rPh>
    <rPh sb="7" eb="9">
      <t>ゴウケイ</t>
    </rPh>
    <phoneticPr fontId="1"/>
  </si>
  <si>
    <t>試験情報 設計ワークシート</t>
    <rPh sb="0" eb="2">
      <t>シケン</t>
    </rPh>
    <rPh sb="2" eb="4">
      <t>ジョウホウ</t>
    </rPh>
    <rPh sb="5" eb="7">
      <t>セッケイ</t>
    </rPh>
    <phoneticPr fontId="2"/>
  </si>
  <si>
    <t>１．試験情報 設計シート</t>
    <rPh sb="2" eb="4">
      <t>シケン</t>
    </rPh>
    <rPh sb="4" eb="6">
      <t>ジョウホウ</t>
    </rPh>
    <phoneticPr fontId="1"/>
  </si>
  <si>
    <t>２．試験カテゴリー 設計シート</t>
    <rPh sb="2" eb="4">
      <t>シケン</t>
    </rPh>
    <phoneticPr fontId="1"/>
  </si>
  <si>
    <t>３．カテゴリー問題 設計シート</t>
    <rPh sb="7" eb="9">
      <t>モンダイ</t>
    </rPh>
    <phoneticPr fontId="1"/>
  </si>
  <si>
    <t>※「問題数」と「試験総点」は、試験カテゴリーシートと連携してます。</t>
    <rPh sb="2" eb="5">
      <t>モンダイスウ</t>
    </rPh>
    <rPh sb="8" eb="10">
      <t>シケン</t>
    </rPh>
    <rPh sb="10" eb="11">
      <t>ソウ</t>
    </rPh>
    <rPh sb="11" eb="12">
      <t>テン</t>
    </rPh>
    <rPh sb="15" eb="17">
      <t>シケン</t>
    </rPh>
    <rPh sb="26" eb="28">
      <t>レンケイ</t>
    </rPh>
    <phoneticPr fontId="1"/>
  </si>
  <si>
    <t>設計順</t>
    <rPh sb="0" eb="2">
      <t>セッケイ</t>
    </rPh>
    <rPh sb="2" eb="3">
      <t>ジュン</t>
    </rPh>
    <phoneticPr fontId="1"/>
  </si>
  <si>
    <t>登録順</t>
    <rPh sb="0" eb="2">
      <t>トウロク</t>
    </rPh>
    <rPh sb="2" eb="3">
      <t>ジュン</t>
    </rPh>
    <phoneticPr fontId="1"/>
  </si>
  <si>
    <t>カテゴリー名</t>
    <rPh sb="5" eb="6">
      <t>メイ</t>
    </rPh>
    <phoneticPr fontId="1"/>
  </si>
  <si>
    <t>項目名</t>
    <rPh sb="0" eb="2">
      <t>コウモク</t>
    </rPh>
    <rPh sb="2" eb="3">
      <t>メイ</t>
    </rPh>
    <phoneticPr fontId="1"/>
  </si>
  <si>
    <t>内容</t>
    <rPh sb="0" eb="2">
      <t>ナイヨウ</t>
    </rPh>
    <phoneticPr fontId="1"/>
  </si>
  <si>
    <t>形式
正解</t>
    <rPh sb="0" eb="2">
      <t>ケイシキ</t>
    </rPh>
    <rPh sb="3" eb="5">
      <t>セイカイ</t>
    </rPh>
    <phoneticPr fontId="1"/>
  </si>
  <si>
    <t>備考</t>
    <rPh sb="0" eb="2">
      <t>ビコウ</t>
    </rPh>
    <phoneticPr fontId="1"/>
  </si>
  <si>
    <t>$タイトル</t>
    <phoneticPr fontId="1"/>
  </si>
  <si>
    <t>$問題文</t>
    <rPh sb="1" eb="3">
      <t>モンダイ</t>
    </rPh>
    <rPh sb="3" eb="4">
      <t>ブン</t>
    </rPh>
    <phoneticPr fontId="1"/>
  </si>
  <si>
    <t>$選択1</t>
    <rPh sb="1" eb="3">
      <t>センタク</t>
    </rPh>
    <phoneticPr fontId="1"/>
  </si>
  <si>
    <t>$選択2</t>
    <rPh sb="1" eb="3">
      <t>センタク</t>
    </rPh>
    <phoneticPr fontId="1"/>
  </si>
  <si>
    <t>$選択3</t>
    <rPh sb="1" eb="3">
      <t>センタク</t>
    </rPh>
    <phoneticPr fontId="1"/>
  </si>
  <si>
    <t>$選択4</t>
    <rPh sb="1" eb="3">
      <t>センタク</t>
    </rPh>
    <phoneticPr fontId="1"/>
  </si>
  <si>
    <t>$選択5</t>
    <rPh sb="1" eb="3">
      <t>センタク</t>
    </rPh>
    <phoneticPr fontId="1"/>
  </si>
  <si>
    <t>$識別1</t>
    <rPh sb="1" eb="3">
      <t>シキベツ</t>
    </rPh>
    <phoneticPr fontId="1"/>
  </si>
  <si>
    <t>$識別2</t>
    <rPh sb="1" eb="3">
      <t>シキベツ</t>
    </rPh>
    <phoneticPr fontId="1"/>
  </si>
  <si>
    <t>$識別3</t>
    <rPh sb="1" eb="3">
      <t>シキベツ</t>
    </rPh>
    <phoneticPr fontId="1"/>
  </si>
  <si>
    <t>$識別4</t>
    <rPh sb="1" eb="3">
      <t>シキベツ</t>
    </rPh>
    <phoneticPr fontId="1"/>
  </si>
  <si>
    <t>$識別5</t>
    <rPh sb="1" eb="3">
      <t>シキベツ</t>
    </rPh>
    <phoneticPr fontId="1"/>
  </si>
  <si>
    <t>$事前</t>
    <rPh sb="1" eb="3">
      <t>ジゼン</t>
    </rPh>
    <phoneticPr fontId="1"/>
  </si>
  <si>
    <t>$解説</t>
    <rPh sb="1" eb="3">
      <t>カイセツ</t>
    </rPh>
    <phoneticPr fontId="1"/>
  </si>
  <si>
    <t>$備考</t>
    <rPh sb="1" eb="3">
      <t>ビコウ</t>
    </rPh>
    <phoneticPr fontId="1"/>
  </si>
  <si>
    <t>上記フォーマットでの試験問題登録用のシートが、一括登録ツールに入っております。</t>
    <rPh sb="0" eb="2">
      <t>ジョウキ</t>
    </rPh>
    <rPh sb="10" eb="12">
      <t>シケン</t>
    </rPh>
    <rPh sb="12" eb="14">
      <t>モンダイ</t>
    </rPh>
    <rPh sb="14" eb="16">
      <t>トウロク</t>
    </rPh>
    <rPh sb="16" eb="17">
      <t>ヨウ</t>
    </rPh>
    <rPh sb="23" eb="25">
      <t>イッカツ</t>
    </rPh>
    <rPh sb="25" eb="27">
      <t>トウロク</t>
    </rPh>
    <rPh sb="31" eb="32">
      <t>ハイ</t>
    </rPh>
    <phoneticPr fontId="1"/>
  </si>
  <si>
    <t>応用問題２</t>
    <rPh sb="0" eb="2">
      <t>オウヨウ</t>
    </rPh>
    <rPh sb="2" eb="4">
      <t>モンダイ</t>
    </rPh>
    <phoneticPr fontId="1"/>
  </si>
  <si>
    <t>（４．問題登録)</t>
    <rPh sb="3" eb="5">
      <t>モンダイ</t>
    </rPh>
    <rPh sb="5" eb="7">
      <t>トウロク</t>
    </rPh>
    <phoneticPr fontId="1"/>
  </si>
  <si>
    <t>第 １．２ 版</t>
    <rPh sb="0" eb="1">
      <t>ダイ</t>
    </rPh>
    <rPh sb="6" eb="7">
      <t>ハン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</si>
</sst>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800]dddd\,\ mmmm\ dd\,\ yyyy"/>
    <numFmt numFmtId="177" formatCode="#,###"/>
  </numFmts>
  <fonts count="19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14"/>
      <color theme="1"/>
      <name val="ＭＳ Ｐゴシック"/>
      <family val="2"/>
      <charset val="128"/>
    </font>
    <font>
      <sz val="8"/>
      <color theme="1"/>
      <name val="ＭＳ Ｐゴシック"/>
      <family val="2"/>
      <charset val="128"/>
    </font>
    <font>
      <sz val="8"/>
      <color rgb="FFFF0000"/>
      <name val="ＭＳ Ｐゴシック"/>
      <family val="2"/>
      <charset val="128"/>
    </font>
    <font>
      <sz val="10"/>
      <color theme="1"/>
      <name val="ＭＳ Ｐゴシック"/>
      <family val="2"/>
      <charset val="128"/>
    </font>
    <font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rgb="FFFF0000"/>
      <name val="ＭＳ Ｐゴシック"/>
      <family val="2"/>
      <charset val="128"/>
    </font>
    <font>
      <sz val="9"/>
      <color theme="1"/>
      <name val="ＭＳ Ｐゴシック"/>
      <family val="2"/>
      <charset val="128"/>
    </font>
    <font>
      <u/>
      <sz val="11"/>
      <color indexed="12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11"/>
      <color theme="0" tint="-4.9989318521683403E-2"/>
      <name val="ＭＳ Ｐゴシック"/>
      <family val="2"/>
      <charset val="128"/>
    </font>
    <font>
      <b/>
      <sz val="11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Dot">
        <color auto="1"/>
      </left>
      <right/>
      <top style="dashDotDot">
        <color auto="1"/>
      </top>
      <bottom/>
      <diagonal/>
    </border>
    <border>
      <left/>
      <right/>
      <top style="dashDotDot">
        <color auto="1"/>
      </top>
      <bottom/>
      <diagonal/>
    </border>
    <border>
      <left/>
      <right style="dashDotDot">
        <color auto="1"/>
      </right>
      <top style="dashDotDot">
        <color auto="1"/>
      </top>
      <bottom/>
      <diagonal/>
    </border>
    <border>
      <left style="dashDotDot">
        <color auto="1"/>
      </left>
      <right/>
      <top/>
      <bottom/>
      <diagonal/>
    </border>
    <border>
      <left/>
      <right style="dashDotDot">
        <color auto="1"/>
      </right>
      <top/>
      <bottom/>
      <diagonal/>
    </border>
    <border>
      <left style="dashDotDot">
        <color auto="1"/>
      </left>
      <right/>
      <top/>
      <bottom style="dashDotDot">
        <color auto="1"/>
      </bottom>
      <diagonal/>
    </border>
    <border>
      <left/>
      <right/>
      <top/>
      <bottom style="dashDotDot">
        <color auto="1"/>
      </bottom>
      <diagonal/>
    </border>
    <border>
      <left/>
      <right style="dashDotDot">
        <color auto="1"/>
      </right>
      <top/>
      <bottom style="dashDotDot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2" borderId="9" xfId="0" applyFill="1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0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3" borderId="9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7" fontId="0" fillId="0" borderId="9" xfId="0" applyNumberFormat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8" fillId="0" borderId="11" xfId="0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9" fillId="0" borderId="2" xfId="0" applyFont="1" applyBorder="1">
      <alignment vertical="center"/>
    </xf>
    <xf numFmtId="0" fontId="10" fillId="0" borderId="7" xfId="0" applyFont="1" applyBorder="1">
      <alignment vertical="center"/>
    </xf>
    <xf numFmtId="0" fontId="0" fillId="0" borderId="24" xfId="0" applyBorder="1">
      <alignment vertical="center"/>
    </xf>
    <xf numFmtId="0" fontId="0" fillId="0" borderId="0" xfId="0" applyFill="1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11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177" fontId="0" fillId="0" borderId="9" xfId="0" applyNumberForma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0" fillId="0" borderId="9" xfId="0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0" fillId="0" borderId="9" xfId="0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13" fillId="7" borderId="9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6" fillId="2" borderId="9" xfId="0" applyFont="1" applyFill="1" applyBorder="1">
      <alignment vertical="center"/>
    </xf>
    <xf numFmtId="0" fontId="17" fillId="8" borderId="22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15" fillId="2" borderId="33" xfId="0" applyFont="1" applyFill="1" applyBorder="1" applyAlignment="1">
      <alignment horizontal="center" vertical="center"/>
    </xf>
    <xf numFmtId="0" fontId="0" fillId="0" borderId="33" xfId="0" applyBorder="1">
      <alignment vertical="center"/>
    </xf>
    <xf numFmtId="0" fontId="0" fillId="0" borderId="33" xfId="0" applyBorder="1" applyAlignment="1">
      <alignment horizontal="center" vertical="center"/>
    </xf>
    <xf numFmtId="0" fontId="15" fillId="2" borderId="34" xfId="0" applyFont="1" applyFill="1" applyBorder="1" applyAlignment="1">
      <alignment horizontal="center" vertical="center"/>
    </xf>
    <xf numFmtId="0" fontId="0" fillId="0" borderId="34" xfId="0" applyBorder="1">
      <alignment vertical="center"/>
    </xf>
    <xf numFmtId="0" fontId="0" fillId="0" borderId="34" xfId="0" applyBorder="1" applyAlignment="1">
      <alignment horizontal="center" vertical="center"/>
    </xf>
    <xf numFmtId="0" fontId="15" fillId="2" borderId="35" xfId="0" applyFont="1" applyFill="1" applyBorder="1" applyAlignment="1">
      <alignment horizontal="center" vertical="center"/>
    </xf>
    <xf numFmtId="0" fontId="0" fillId="0" borderId="35" xfId="0" applyBorder="1">
      <alignment vertical="center"/>
    </xf>
    <xf numFmtId="0" fontId="0" fillId="0" borderId="35" xfId="0" applyBorder="1" applyAlignment="1">
      <alignment horizontal="center" vertical="center"/>
    </xf>
    <xf numFmtId="0" fontId="0" fillId="8" borderId="33" xfId="0" applyFill="1" applyBorder="1" applyAlignment="1">
      <alignment horizontal="center" vertical="center"/>
    </xf>
    <xf numFmtId="0" fontId="0" fillId="8" borderId="33" xfId="0" applyFill="1" applyBorder="1">
      <alignment vertical="center"/>
    </xf>
    <xf numFmtId="0" fontId="0" fillId="8" borderId="34" xfId="0" applyFill="1" applyBorder="1" applyAlignment="1">
      <alignment horizontal="center" vertical="center"/>
    </xf>
    <xf numFmtId="0" fontId="0" fillId="8" borderId="34" xfId="0" applyFill="1" applyBorder="1">
      <alignment vertical="center"/>
    </xf>
    <xf numFmtId="0" fontId="0" fillId="8" borderId="35" xfId="0" applyFill="1" applyBorder="1" applyAlignment="1">
      <alignment horizontal="center" vertical="center"/>
    </xf>
    <xf numFmtId="0" fontId="0" fillId="8" borderId="35" xfId="0" applyFill="1" applyBorder="1">
      <alignment vertical="center"/>
    </xf>
    <xf numFmtId="0" fontId="0" fillId="8" borderId="9" xfId="0" applyFill="1" applyBorder="1" applyAlignment="1">
      <alignment horizontal="center" vertical="center"/>
    </xf>
    <xf numFmtId="0" fontId="0" fillId="8" borderId="9" xfId="0" applyFill="1" applyBorder="1">
      <alignment vertical="center"/>
    </xf>
    <xf numFmtId="0" fontId="17" fillId="8" borderId="23" xfId="0" applyFont="1" applyFill="1" applyBorder="1" applyAlignment="1">
      <alignment horizontal="center" vertical="center"/>
    </xf>
    <xf numFmtId="0" fontId="18" fillId="0" borderId="0" xfId="0" applyFont="1">
      <alignment vertical="center"/>
    </xf>
    <xf numFmtId="0" fontId="15" fillId="0" borderId="0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58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</cellXfs>
  <cellStyles count="2">
    <cellStyle name="ハイパーリンク 2" xfId="1" xr:uid="{5E634FEE-8C12-4179-9236-AEB487A4EDC2}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161937</xdr:colOff>
      <xdr:row>48</xdr:row>
      <xdr:rowOff>57148</xdr:rowOff>
    </xdr:from>
    <xdr:to>
      <xdr:col>11</xdr:col>
      <xdr:colOff>552450</xdr:colOff>
      <xdr:row>52</xdr:row>
      <xdr:rowOff>57150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4FFCDA5D-7B75-482F-AA7B-57A27DD8CB12}"/>
            </a:ext>
          </a:extLst>
        </xdr:cNvPr>
        <xdr:cNvSpPr txBox="1"/>
      </xdr:nvSpPr>
      <xdr:spPr>
        <a:xfrm>
          <a:off x="5648337" y="8829673"/>
          <a:ext cx="1419213" cy="685802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rtlCol="0" anchor="t" anchorCtr="0"/>
        <a:lstStyle/>
        <a:p>
          <a:pPr algn="ctr"/>
          <a:r>
            <a:rPr kumimoji="1" lang="ja-JP" altLang="en-US" sz="1200" b="1"/>
            <a:t>問題一括登録</a:t>
          </a:r>
          <a:endParaRPr kumimoji="1" lang="en-US" altLang="ja-JP" sz="1200" b="1"/>
        </a:p>
        <a:p>
          <a:pPr algn="ctr"/>
          <a:r>
            <a:rPr kumimoji="1" lang="ja-JP" altLang="en-US" sz="1200" b="1"/>
            <a:t>ツール</a:t>
          </a:r>
          <a:r>
            <a:rPr kumimoji="1" lang="en-US" altLang="ja-JP" sz="1200" b="1"/>
            <a:t>(EXCEL)</a:t>
          </a:r>
          <a:endParaRPr kumimoji="1" lang="ja-JP" altLang="en-US" sz="1200" b="1"/>
        </a:p>
      </xdr:txBody>
    </xdr:sp>
    <xdr:clientData/>
  </xdr:twoCellAnchor>
  <xdr:twoCellAnchor editAs="oneCell">
    <xdr:from>
      <xdr:col>5</xdr:col>
      <xdr:colOff>457201</xdr:colOff>
      <xdr:row>24</xdr:row>
      <xdr:rowOff>19050</xdr:rowOff>
    </xdr:from>
    <xdr:to>
      <xdr:col>12</xdr:col>
      <xdr:colOff>276226</xdr:colOff>
      <xdr:row>32</xdr:row>
      <xdr:rowOff>35509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F52BB3C8-3F51-4F0C-80B7-B8B38C5155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86201" y="4676775"/>
          <a:ext cx="3505200" cy="1388059"/>
        </a:xfrm>
        <a:prstGeom prst="rect">
          <a:avLst/>
        </a:prstGeom>
      </xdr:spPr>
    </xdr:pic>
    <xdr:clientData/>
  </xdr:twoCellAnchor>
  <xdr:twoCellAnchor editAs="oneCell">
    <xdr:from>
      <xdr:col>1</xdr:col>
      <xdr:colOff>9524</xdr:colOff>
      <xdr:row>1</xdr:row>
      <xdr:rowOff>0</xdr:rowOff>
    </xdr:from>
    <xdr:to>
      <xdr:col>9</xdr:col>
      <xdr:colOff>0</xdr:colOff>
      <xdr:row>4</xdr:row>
      <xdr:rowOff>200026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BB5567D-4492-4FA7-88DF-C0013FACC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4" y="857250"/>
          <a:ext cx="4791076" cy="714375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449045</xdr:colOff>
      <xdr:row>35</xdr:row>
      <xdr:rowOff>70755</xdr:rowOff>
    </xdr:from>
    <xdr:to>
      <xdr:col>12</xdr:col>
      <xdr:colOff>153990</xdr:colOff>
      <xdr:row>44</xdr:row>
      <xdr:rowOff>103570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4262724-0961-4D1E-900F-6C606B46DE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8045" y="6614430"/>
          <a:ext cx="3391120" cy="15758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114803</xdr:colOff>
      <xdr:row>23</xdr:row>
      <xdr:rowOff>38597</xdr:rowOff>
    </xdr:from>
    <xdr:to>
      <xdr:col>5</xdr:col>
      <xdr:colOff>175651</xdr:colOff>
      <xdr:row>50</xdr:row>
      <xdr:rowOff>7422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D3762B8E-1C72-4FB8-90B5-9D426E4730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803" y="4107133"/>
          <a:ext cx="3462634" cy="47449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409583</xdr:colOff>
      <xdr:row>22</xdr:row>
      <xdr:rowOff>9526</xdr:rowOff>
    </xdr:from>
    <xdr:to>
      <xdr:col>4</xdr:col>
      <xdr:colOff>81649</xdr:colOff>
      <xdr:row>23</xdr:row>
      <xdr:rowOff>85726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6D7F2FD7-3AE3-4865-9C82-536FD897DF45}"/>
            </a:ext>
          </a:extLst>
        </xdr:cNvPr>
        <xdr:cNvSpPr txBox="1"/>
      </xdr:nvSpPr>
      <xdr:spPr>
        <a:xfrm>
          <a:off x="1089940" y="3901169"/>
          <a:ext cx="1713138" cy="253093"/>
        </a:xfrm>
        <a:prstGeom prst="roundRect">
          <a:avLst>
            <a:gd name="adj" fmla="val 29825"/>
          </a:avLst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rtlCol="0" anchor="ctr" anchorCtr="0"/>
        <a:lstStyle/>
        <a:p>
          <a:pPr algn="ctr"/>
          <a:r>
            <a:rPr kumimoji="1" lang="ja-JP" altLang="en-US" sz="1200" b="1"/>
            <a:t>試験情報</a:t>
          </a:r>
        </a:p>
      </xdr:txBody>
    </xdr:sp>
    <xdr:clientData/>
  </xdr:twoCellAnchor>
  <xdr:twoCellAnchor>
    <xdr:from>
      <xdr:col>6</xdr:col>
      <xdr:colOff>131999</xdr:colOff>
      <xdr:row>22</xdr:row>
      <xdr:rowOff>134711</xdr:rowOff>
    </xdr:from>
    <xdr:to>
      <xdr:col>9</xdr:col>
      <xdr:colOff>478981</xdr:colOff>
      <xdr:row>24</xdr:row>
      <xdr:rowOff>44903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E4EE333-B917-4A4A-8940-0EC528549413}"/>
            </a:ext>
          </a:extLst>
        </xdr:cNvPr>
        <xdr:cNvSpPr txBox="1"/>
      </xdr:nvSpPr>
      <xdr:spPr>
        <a:xfrm>
          <a:off x="4246799" y="4449536"/>
          <a:ext cx="1718582" cy="253092"/>
        </a:xfrm>
        <a:prstGeom prst="roundRect">
          <a:avLst>
            <a:gd name="adj" fmla="val 29825"/>
          </a:avLst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rtlCol="0" anchor="ctr" anchorCtr="0"/>
        <a:lstStyle/>
        <a:p>
          <a:pPr algn="ctr"/>
          <a:r>
            <a:rPr kumimoji="1" lang="ja-JP" altLang="en-US" sz="1200" b="1"/>
            <a:t>試験カテゴリー</a:t>
          </a:r>
        </a:p>
      </xdr:txBody>
    </xdr:sp>
    <xdr:clientData/>
  </xdr:twoCellAnchor>
  <xdr:twoCellAnchor>
    <xdr:from>
      <xdr:col>7</xdr:col>
      <xdr:colOff>65326</xdr:colOff>
      <xdr:row>34</xdr:row>
      <xdr:rowOff>40822</xdr:rowOff>
    </xdr:from>
    <xdr:to>
      <xdr:col>10</xdr:col>
      <xdr:colOff>72128</xdr:colOff>
      <xdr:row>35</xdr:row>
      <xdr:rowOff>111579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8E6F175D-91B8-4E3F-BB1E-FCEFE66D3012}"/>
            </a:ext>
          </a:extLst>
        </xdr:cNvPr>
        <xdr:cNvSpPr txBox="1"/>
      </xdr:nvSpPr>
      <xdr:spPr>
        <a:xfrm>
          <a:off x="4523026" y="6413047"/>
          <a:ext cx="1721302" cy="242207"/>
        </a:xfrm>
        <a:prstGeom prst="roundRect">
          <a:avLst>
            <a:gd name="adj" fmla="val 29825"/>
          </a:avLst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rtlCol="0" anchor="ctr" anchorCtr="0"/>
        <a:lstStyle/>
        <a:p>
          <a:pPr algn="ctr"/>
          <a:r>
            <a:rPr kumimoji="1" lang="ja-JP" altLang="en-US" sz="1200" b="1"/>
            <a:t>カテゴリー問題</a:t>
          </a:r>
        </a:p>
      </xdr:txBody>
    </xdr:sp>
    <xdr:clientData/>
  </xdr:twoCellAnchor>
  <xdr:twoCellAnchor>
    <xdr:from>
      <xdr:col>7</xdr:col>
      <xdr:colOff>167380</xdr:colOff>
      <xdr:row>48</xdr:row>
      <xdr:rowOff>95248</xdr:rowOff>
    </xdr:from>
    <xdr:to>
      <xdr:col>8</xdr:col>
      <xdr:colOff>628650</xdr:colOff>
      <xdr:row>50</xdr:row>
      <xdr:rowOff>57147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31C874FE-ED4C-4863-8D60-56E9A6725BA3}"/>
            </a:ext>
          </a:extLst>
        </xdr:cNvPr>
        <xdr:cNvSpPr txBox="1"/>
      </xdr:nvSpPr>
      <xdr:spPr>
        <a:xfrm>
          <a:off x="4625080" y="8867773"/>
          <a:ext cx="804170" cy="304799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rtlCol="0" anchor="ctr" anchorCtr="0"/>
        <a:lstStyle/>
        <a:p>
          <a:pPr algn="ctr"/>
          <a:r>
            <a:rPr kumimoji="1" lang="ja-JP" altLang="en-US" sz="1200" b="1"/>
            <a:t>問題</a:t>
          </a:r>
        </a:p>
      </xdr:txBody>
    </xdr:sp>
    <xdr:clientData/>
  </xdr:twoCellAnchor>
  <xdr:twoCellAnchor>
    <xdr:from>
      <xdr:col>7</xdr:col>
      <xdr:colOff>100705</xdr:colOff>
      <xdr:row>48</xdr:row>
      <xdr:rowOff>156480</xdr:rowOff>
    </xdr:from>
    <xdr:to>
      <xdr:col>8</xdr:col>
      <xdr:colOff>561975</xdr:colOff>
      <xdr:row>50</xdr:row>
      <xdr:rowOff>118381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16D9FAB0-A484-4737-9221-86EA6F0E4191}"/>
            </a:ext>
          </a:extLst>
        </xdr:cNvPr>
        <xdr:cNvSpPr txBox="1"/>
      </xdr:nvSpPr>
      <xdr:spPr>
        <a:xfrm>
          <a:off x="4558405" y="8929005"/>
          <a:ext cx="804170" cy="30480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rtlCol="0" anchor="ctr" anchorCtr="0"/>
        <a:lstStyle/>
        <a:p>
          <a:pPr algn="ctr"/>
          <a:r>
            <a:rPr kumimoji="1" lang="ja-JP" altLang="en-US" sz="1200" b="1"/>
            <a:t>問題</a:t>
          </a:r>
        </a:p>
      </xdr:txBody>
    </xdr:sp>
    <xdr:clientData/>
  </xdr:twoCellAnchor>
  <xdr:twoCellAnchor>
    <xdr:from>
      <xdr:col>7</xdr:col>
      <xdr:colOff>28587</xdr:colOff>
      <xdr:row>49</xdr:row>
      <xdr:rowOff>66673</xdr:rowOff>
    </xdr:from>
    <xdr:to>
      <xdr:col>8</xdr:col>
      <xdr:colOff>500544</xdr:colOff>
      <xdr:row>51</xdr:row>
      <xdr:rowOff>23131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AD51B38B-1F85-4219-AE02-3C68C96878CB}"/>
            </a:ext>
          </a:extLst>
        </xdr:cNvPr>
        <xdr:cNvSpPr txBox="1"/>
      </xdr:nvSpPr>
      <xdr:spPr>
        <a:xfrm>
          <a:off x="4486287" y="9010648"/>
          <a:ext cx="814857" cy="29935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rtlCol="0" anchor="ctr" anchorCtr="0"/>
        <a:lstStyle/>
        <a:p>
          <a:pPr algn="ctr"/>
          <a:r>
            <a:rPr kumimoji="1" lang="ja-JP" altLang="en-US" sz="1200" b="1"/>
            <a:t>問題</a:t>
          </a:r>
        </a:p>
      </xdr:txBody>
    </xdr:sp>
    <xdr:clientData/>
  </xdr:twoCellAnchor>
  <xdr:twoCellAnchor>
    <xdr:from>
      <xdr:col>8</xdr:col>
      <xdr:colOff>78930</xdr:colOff>
      <xdr:row>11</xdr:row>
      <xdr:rowOff>104776</xdr:rowOff>
    </xdr:from>
    <xdr:to>
      <xdr:col>8</xdr:col>
      <xdr:colOff>317055</xdr:colOff>
      <xdr:row>19</xdr:row>
      <xdr:rowOff>9527</xdr:rowOff>
    </xdr:to>
    <xdr:sp macro="" textlink="">
      <xdr:nvSpPr>
        <xdr:cNvPr id="15" name="矢印: 右 14">
          <a:extLst>
            <a:ext uri="{FF2B5EF4-FFF2-40B4-BE49-F238E27FC236}">
              <a16:creationId xmlns:a16="http://schemas.microsoft.com/office/drawing/2014/main" id="{55F82530-FC41-4442-96C0-EC7117848ED5}"/>
            </a:ext>
          </a:extLst>
        </xdr:cNvPr>
        <xdr:cNvSpPr/>
      </xdr:nvSpPr>
      <xdr:spPr>
        <a:xfrm rot="5400000">
          <a:off x="4360417" y="3224214"/>
          <a:ext cx="1276351" cy="238125"/>
        </a:xfrm>
        <a:prstGeom prst="rightArrow">
          <a:avLst/>
        </a:prstGeom>
        <a:solidFill>
          <a:schemeClr val="accent5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685799</xdr:colOff>
      <xdr:row>18</xdr:row>
      <xdr:rowOff>0</xdr:rowOff>
    </xdr:from>
    <xdr:to>
      <xdr:col>9</xdr:col>
      <xdr:colOff>314324</xdr:colOff>
      <xdr:row>19</xdr:row>
      <xdr:rowOff>95250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5F297885-0502-45C1-9311-79BF9997EB83}"/>
            </a:ext>
          </a:extLst>
        </xdr:cNvPr>
        <xdr:cNvSpPr/>
      </xdr:nvSpPr>
      <xdr:spPr>
        <a:xfrm rot="10800000" flipV="1">
          <a:off x="5486399" y="3629025"/>
          <a:ext cx="314325" cy="2667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１</a:t>
          </a:r>
        </a:p>
      </xdr:txBody>
    </xdr:sp>
    <xdr:clientData/>
  </xdr:twoCellAnchor>
  <xdr:twoCellAnchor>
    <xdr:from>
      <xdr:col>8</xdr:col>
      <xdr:colOff>685799</xdr:colOff>
      <xdr:row>16</xdr:row>
      <xdr:rowOff>0</xdr:rowOff>
    </xdr:from>
    <xdr:to>
      <xdr:col>9</xdr:col>
      <xdr:colOff>314324</xdr:colOff>
      <xdr:row>17</xdr:row>
      <xdr:rowOff>95250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BF0BA1EF-762C-4AAB-A32E-55C467AC71BF}"/>
            </a:ext>
          </a:extLst>
        </xdr:cNvPr>
        <xdr:cNvSpPr/>
      </xdr:nvSpPr>
      <xdr:spPr>
        <a:xfrm rot="10800000" flipV="1">
          <a:off x="5486399" y="3286125"/>
          <a:ext cx="314325" cy="2667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２</a:t>
          </a:r>
        </a:p>
      </xdr:txBody>
    </xdr:sp>
    <xdr:clientData/>
  </xdr:twoCellAnchor>
  <xdr:twoCellAnchor>
    <xdr:from>
      <xdr:col>8</xdr:col>
      <xdr:colOff>685799</xdr:colOff>
      <xdr:row>14</xdr:row>
      <xdr:rowOff>0</xdr:rowOff>
    </xdr:from>
    <xdr:to>
      <xdr:col>9</xdr:col>
      <xdr:colOff>314324</xdr:colOff>
      <xdr:row>15</xdr:row>
      <xdr:rowOff>95250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67A8203D-2BCD-4978-8A6E-5A174553304B}"/>
            </a:ext>
          </a:extLst>
        </xdr:cNvPr>
        <xdr:cNvSpPr/>
      </xdr:nvSpPr>
      <xdr:spPr>
        <a:xfrm rot="10800000" flipV="1">
          <a:off x="5486399" y="2943225"/>
          <a:ext cx="314325" cy="2667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４</a:t>
          </a:r>
        </a:p>
      </xdr:txBody>
    </xdr:sp>
    <xdr:clientData/>
  </xdr:twoCellAnchor>
  <xdr:twoCellAnchor>
    <xdr:from>
      <xdr:col>8</xdr:col>
      <xdr:colOff>685799</xdr:colOff>
      <xdr:row>12</xdr:row>
      <xdr:rowOff>0</xdr:rowOff>
    </xdr:from>
    <xdr:to>
      <xdr:col>9</xdr:col>
      <xdr:colOff>314324</xdr:colOff>
      <xdr:row>13</xdr:row>
      <xdr:rowOff>95250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25CC8230-608E-4F89-846D-8854B2C80558}"/>
            </a:ext>
          </a:extLst>
        </xdr:cNvPr>
        <xdr:cNvSpPr/>
      </xdr:nvSpPr>
      <xdr:spPr>
        <a:xfrm rot="10800000" flipV="1">
          <a:off x="5486399" y="2600325"/>
          <a:ext cx="314325" cy="2667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３</a:t>
          </a:r>
        </a:p>
      </xdr:txBody>
    </xdr:sp>
    <xdr:clientData/>
  </xdr:twoCellAnchor>
  <xdr:twoCellAnchor>
    <xdr:from>
      <xdr:col>6</xdr:col>
      <xdr:colOff>0</xdr:colOff>
      <xdr:row>45</xdr:row>
      <xdr:rowOff>152400</xdr:rowOff>
    </xdr:from>
    <xdr:to>
      <xdr:col>6</xdr:col>
      <xdr:colOff>314325</xdr:colOff>
      <xdr:row>47</xdr:row>
      <xdr:rowOff>76200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622CB422-0C8A-4926-8F9A-29AD75DCE520}"/>
            </a:ext>
          </a:extLst>
        </xdr:cNvPr>
        <xdr:cNvSpPr/>
      </xdr:nvSpPr>
      <xdr:spPr>
        <a:xfrm rot="10800000" flipV="1">
          <a:off x="4114800" y="8410575"/>
          <a:ext cx="314325" cy="2667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１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314325</xdr:colOff>
      <xdr:row>35</xdr:row>
      <xdr:rowOff>95250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DCB93708-EB56-4148-BFF8-7060832AA277}"/>
            </a:ext>
          </a:extLst>
        </xdr:cNvPr>
        <xdr:cNvSpPr/>
      </xdr:nvSpPr>
      <xdr:spPr>
        <a:xfrm rot="10800000" flipV="1">
          <a:off x="4114800" y="6372225"/>
          <a:ext cx="314325" cy="2667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２</a:t>
          </a:r>
        </a:p>
      </xdr:txBody>
    </xdr:sp>
    <xdr:clientData/>
  </xdr:twoCellAnchor>
  <xdr:twoCellAnchor>
    <xdr:from>
      <xdr:col>5</xdr:col>
      <xdr:colOff>485775</xdr:colOff>
      <xdr:row>22</xdr:row>
      <xdr:rowOff>104775</xdr:rowOff>
    </xdr:from>
    <xdr:to>
      <xdr:col>6</xdr:col>
      <xdr:colOff>114300</xdr:colOff>
      <xdr:row>24</xdr:row>
      <xdr:rowOff>28575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FAA17ABA-D308-4FA4-A62D-DD1B952E6304}"/>
            </a:ext>
          </a:extLst>
        </xdr:cNvPr>
        <xdr:cNvSpPr/>
      </xdr:nvSpPr>
      <xdr:spPr>
        <a:xfrm rot="10800000" flipV="1">
          <a:off x="3914775" y="4419600"/>
          <a:ext cx="314325" cy="2667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４</a:t>
          </a:r>
        </a:p>
      </xdr:txBody>
    </xdr:sp>
    <xdr:clientData/>
  </xdr:twoCellAnchor>
  <xdr:twoCellAnchor>
    <xdr:from>
      <xdr:col>1</xdr:col>
      <xdr:colOff>47625</xdr:colOff>
      <xdr:row>21</xdr:row>
      <xdr:rowOff>142875</xdr:rowOff>
    </xdr:from>
    <xdr:to>
      <xdr:col>1</xdr:col>
      <xdr:colOff>361950</xdr:colOff>
      <xdr:row>23</xdr:row>
      <xdr:rowOff>66675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1BF4656B-4021-47FC-B008-091E4F26108E}"/>
            </a:ext>
          </a:extLst>
        </xdr:cNvPr>
        <xdr:cNvSpPr/>
      </xdr:nvSpPr>
      <xdr:spPr>
        <a:xfrm rot="10800000" flipV="1">
          <a:off x="733425" y="4286250"/>
          <a:ext cx="314325" cy="2667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３</a:t>
          </a:r>
        </a:p>
      </xdr:txBody>
    </xdr:sp>
    <xdr:clientData/>
  </xdr:twoCellAnchor>
  <xdr:twoCellAnchor>
    <xdr:from>
      <xdr:col>7</xdr:col>
      <xdr:colOff>17701</xdr:colOff>
      <xdr:row>45</xdr:row>
      <xdr:rowOff>164647</xdr:rowOff>
    </xdr:from>
    <xdr:to>
      <xdr:col>10</xdr:col>
      <xdr:colOff>24503</xdr:colOff>
      <xdr:row>47</xdr:row>
      <xdr:rowOff>63954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337FD488-3756-4D31-8FDD-7C69AB51FEE3}"/>
            </a:ext>
          </a:extLst>
        </xdr:cNvPr>
        <xdr:cNvSpPr txBox="1"/>
      </xdr:nvSpPr>
      <xdr:spPr>
        <a:xfrm>
          <a:off x="4475401" y="8422822"/>
          <a:ext cx="1721302" cy="242207"/>
        </a:xfrm>
        <a:prstGeom prst="roundRect">
          <a:avLst>
            <a:gd name="adj" fmla="val 29825"/>
          </a:avLst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rtlCol="0" anchor="ctr" anchorCtr="0"/>
        <a:lstStyle/>
        <a:p>
          <a:pPr algn="ctr"/>
          <a:r>
            <a:rPr kumimoji="1" lang="ja-JP" altLang="en-US" sz="1200" b="1"/>
            <a:t>問題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7</xdr:col>
      <xdr:colOff>266699</xdr:colOff>
      <xdr:row>4</xdr:row>
      <xdr:rowOff>152400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5DAD684-8A7E-496D-A7A3-9CCFBDB49FD4}"/>
            </a:ext>
          </a:extLst>
        </xdr:cNvPr>
        <xdr:cNvSpPr txBox="1"/>
      </xdr:nvSpPr>
      <xdr:spPr>
        <a:xfrm>
          <a:off x="9525" y="19050"/>
          <a:ext cx="1724024" cy="819150"/>
        </a:xfrm>
        <a:prstGeom prst="roundRect">
          <a:avLst>
            <a:gd name="adj" fmla="val 29825"/>
          </a:avLst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rtlCol="0" anchor="ctr" anchorCtr="0"/>
        <a:lstStyle/>
        <a:p>
          <a:pPr algn="ctr"/>
          <a:r>
            <a:rPr kumimoji="1" lang="ja-JP" altLang="en-US" sz="1200" b="1"/>
            <a:t>試験情報</a:t>
          </a:r>
        </a:p>
        <a:p>
          <a:pPr algn="ctr"/>
          <a:r>
            <a:rPr kumimoji="1" lang="ja-JP" altLang="en-US" sz="1200" b="1"/>
            <a:t>設計シート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1323974</xdr:colOff>
      <xdr:row>4</xdr:row>
      <xdr:rowOff>133350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36EE44D-63D4-4AEA-8CB0-FE593744A6EE}"/>
            </a:ext>
          </a:extLst>
        </xdr:cNvPr>
        <xdr:cNvSpPr txBox="1"/>
      </xdr:nvSpPr>
      <xdr:spPr>
        <a:xfrm>
          <a:off x="0" y="0"/>
          <a:ext cx="1724024" cy="819150"/>
        </a:xfrm>
        <a:prstGeom prst="roundRect">
          <a:avLst>
            <a:gd name="adj" fmla="val 29825"/>
          </a:avLst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rtlCol="0" anchor="ctr" anchorCtr="0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試験カテゴリー</a:t>
          </a:r>
          <a:endParaRPr lang="ja-JP" altLang="ja-JP" sz="1200">
            <a:effectLst/>
          </a:endParaRPr>
        </a:p>
        <a:p>
          <a:pPr algn="ctr"/>
          <a:r>
            <a:rPr kumimoji="1" lang="ja-JP" altLang="en-US" sz="1200" b="1"/>
            <a:t>設計シート</a:t>
          </a:r>
        </a:p>
      </xdr:txBody>
    </xdr:sp>
    <xdr:clientData/>
  </xdr:twoCellAnchor>
  <xdr:twoCellAnchor editAs="oneCell">
    <xdr:from>
      <xdr:col>3</xdr:col>
      <xdr:colOff>0</xdr:colOff>
      <xdr:row>0</xdr:row>
      <xdr:rowOff>0</xdr:rowOff>
    </xdr:from>
    <xdr:to>
      <xdr:col>9</xdr:col>
      <xdr:colOff>571500</xdr:colOff>
      <xdr:row>10</xdr:row>
      <xdr:rowOff>114871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8BE6331-849F-45F5-AB8D-D558B26583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6050" y="0"/>
          <a:ext cx="4619625" cy="182937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1638300</xdr:colOff>
      <xdr:row>0</xdr:row>
      <xdr:rowOff>0</xdr:rowOff>
    </xdr:from>
    <xdr:to>
      <xdr:col>8</xdr:col>
      <xdr:colOff>171669</xdr:colOff>
      <xdr:row>11</xdr:row>
      <xdr:rowOff>114840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858B8B3-28B6-4EA5-BCC2-531AE268C8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1325" y="0"/>
          <a:ext cx="4305519" cy="20007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5</xdr:col>
      <xdr:colOff>380999</xdr:colOff>
      <xdr:row>4</xdr:row>
      <xdr:rowOff>133350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5509EFA-8035-4529-8473-DA4513F7120D}"/>
            </a:ext>
          </a:extLst>
        </xdr:cNvPr>
        <xdr:cNvSpPr txBox="1"/>
      </xdr:nvSpPr>
      <xdr:spPr>
        <a:xfrm>
          <a:off x="0" y="0"/>
          <a:ext cx="1724024" cy="819150"/>
        </a:xfrm>
        <a:prstGeom prst="roundRect">
          <a:avLst>
            <a:gd name="adj" fmla="val 29825"/>
          </a:avLst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rtlCol="0" anchor="ctr" anchorCtr="0"/>
        <a:lstStyle/>
        <a:p>
          <a:pPr algn="ctr"/>
          <a:r>
            <a:rPr kumimoji="1" lang="ja-JP" altLang="en-US" sz="1200" b="1"/>
            <a:t>カテゴリー問題</a:t>
          </a:r>
          <a:endParaRPr kumimoji="1" lang="en-US" altLang="ja-JP" sz="1200" b="1"/>
        </a:p>
        <a:p>
          <a:pPr algn="ctr"/>
          <a:r>
            <a:rPr kumimoji="1" lang="ja-JP" altLang="en-US" sz="1200" b="1"/>
            <a:t>設計シート</a:t>
          </a:r>
        </a:p>
      </xdr:txBody>
    </xdr:sp>
    <xdr:clientData/>
  </xdr:twoCellAnchor>
  <xdr:twoCellAnchor>
    <xdr:from>
      <xdr:col>6</xdr:col>
      <xdr:colOff>57150</xdr:colOff>
      <xdr:row>13</xdr:row>
      <xdr:rowOff>142875</xdr:rowOff>
    </xdr:from>
    <xdr:to>
      <xdr:col>7</xdr:col>
      <xdr:colOff>314325</xdr:colOff>
      <xdr:row>17</xdr:row>
      <xdr:rowOff>47625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0D3A27E-7A74-4FBC-8F10-4F1FCBDC59DF}"/>
            </a:ext>
          </a:extLst>
        </xdr:cNvPr>
        <xdr:cNvSpPr txBox="1"/>
      </xdr:nvSpPr>
      <xdr:spPr>
        <a:xfrm>
          <a:off x="3905250" y="2533650"/>
          <a:ext cx="942975" cy="704850"/>
        </a:xfrm>
        <a:prstGeom prst="wedgeRoundRectCallou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rtlCol="0" anchor="ctr" anchorCtr="0"/>
        <a:lstStyle/>
        <a:p>
          <a:r>
            <a:rPr kumimoji="1" lang="en-US" altLang="ja-JP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</a:t>
          </a:r>
          <a:r>
            <a:rPr kumimoji="1" lang="ja-JP" altLang="en-US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</a:t>
          </a:r>
          <a:r>
            <a:rPr kumimoji="1" lang="en-US" altLang="ja-JP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</a:t>
          </a:r>
          <a:r>
            <a:rPr kumimoji="1" lang="ja-JP" altLang="en-US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択</a:t>
          </a:r>
        </a:p>
        <a:p>
          <a:r>
            <a:rPr kumimoji="1" lang="en-US" altLang="ja-JP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</a:t>
          </a:r>
          <a:r>
            <a:rPr kumimoji="1" lang="ja-JP" altLang="en-US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</a:t>
          </a:r>
          <a:r>
            <a:rPr kumimoji="1" lang="en-US" altLang="ja-JP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Yes/No</a:t>
          </a:r>
        </a:p>
        <a:p>
          <a:r>
            <a:rPr kumimoji="1" lang="en-US" altLang="ja-JP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ja-JP" altLang="en-US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：複数選択</a:t>
          </a:r>
        </a:p>
        <a:p>
          <a:r>
            <a:rPr kumimoji="1" lang="en-US" altLang="ja-JP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：記述式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771524</xdr:colOff>
      <xdr:row>4</xdr:row>
      <xdr:rowOff>123411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32D3AF2-3729-4F2C-8707-A31CB111A08E}"/>
            </a:ext>
          </a:extLst>
        </xdr:cNvPr>
        <xdr:cNvSpPr txBox="1"/>
      </xdr:nvSpPr>
      <xdr:spPr>
        <a:xfrm>
          <a:off x="0" y="0"/>
          <a:ext cx="1724024" cy="819150"/>
        </a:xfrm>
        <a:prstGeom prst="roundRect">
          <a:avLst>
            <a:gd name="adj" fmla="val 29825"/>
          </a:avLst>
        </a:prstGeom>
        <a:solidFill>
          <a:schemeClr val="bg1">
            <a:lumMod val="95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rtlCol="0" anchor="ctr" anchorCtr="0"/>
        <a:lstStyle/>
        <a:p>
          <a:pPr algn="ctr"/>
          <a:r>
            <a:rPr kumimoji="1" lang="ja-JP" altLang="en-US" sz="1200" b="1"/>
            <a:t>問題一括登録ツール</a:t>
          </a:r>
          <a:endParaRPr kumimoji="1" lang="en-US" altLang="ja-JP" sz="1200" b="1"/>
        </a:p>
        <a:p>
          <a:pPr algn="ctr"/>
          <a:r>
            <a:rPr kumimoji="1" lang="en-US" altLang="ja-JP" sz="1200" b="1"/>
            <a:t>(EXCEL)</a:t>
          </a:r>
        </a:p>
      </xdr:txBody>
    </xdr:sp>
    <xdr:clientData/>
  </xdr:twoCellAnchor>
  <xdr:twoCellAnchor editAs="oneCell">
    <xdr:from>
      <xdr:col>2</xdr:col>
      <xdr:colOff>1104901</xdr:colOff>
      <xdr:row>0</xdr:row>
      <xdr:rowOff>0</xdr:rowOff>
    </xdr:from>
    <xdr:to>
      <xdr:col>4</xdr:col>
      <xdr:colOff>1109871</xdr:colOff>
      <xdr:row>27</xdr:row>
      <xdr:rowOff>117029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E757228-EC15-43B9-958F-A73B8ACDB2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57401" y="0"/>
          <a:ext cx="4957970" cy="481326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70_&#12467;&#12521;&#12508;&#12503;&#12521;&#12470;\400_&#36939;&#29992;&#12539;&#25805;&#20316;_&#36039;&#26009;&#21407;&#32025;\100_&#39015;&#23458;&#25552;&#20379;&#36039;&#26009;\410_Web&#35430;&#39443;\Web&#35430;&#39443;v3_&#39015;&#23458;&#12510;&#12491;&#12517;&#12450;&#12523;&#39006;&#19968;&#24335;&#65308;&#21407;&#26412;&#65310;\30_&#35430;&#39443;&#21839;&#38988;&#19968;&#25324;&#30331;&#37682;EXCEL\cpws_&#35430;&#39443;&#21839;&#38988;&#19968;&#25324;&#30331;&#37682;&#12471;&#12540;&#12488;_v3.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ニュー"/>
      <sheetName val="問題登録"/>
      <sheetName val="ひな形"/>
      <sheetName val="CSV定義"/>
    </sheetNames>
    <sheetDataSet>
      <sheetData sheetId="0">
        <row r="23">
          <cell r="M23">
            <v>1</v>
          </cell>
          <cell r="N23" t="str">
            <v>n択</v>
          </cell>
        </row>
        <row r="24">
          <cell r="M24">
            <v>2</v>
          </cell>
          <cell r="N24" t="str">
            <v>Yes/No</v>
          </cell>
        </row>
        <row r="25">
          <cell r="M25">
            <v>3</v>
          </cell>
          <cell r="N25" t="str">
            <v>複数選択</v>
          </cell>
        </row>
        <row r="26">
          <cell r="M26">
            <v>4</v>
          </cell>
          <cell r="N26" t="str">
            <v>穴埋め（V3未ｻﾎﾟｰﾄ）</v>
          </cell>
        </row>
        <row r="27">
          <cell r="M27">
            <v>5</v>
          </cell>
          <cell r="N27" t="str">
            <v>記述式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F37B6-A003-40FB-8320-234B76E99C4F}">
  <dimension ref="B2:L59"/>
  <sheetViews>
    <sheetView tabSelected="1" topLeftCell="A22" zoomScaleNormal="100" workbookViewId="0">
      <selection activeCell="D53" sqref="D53"/>
    </sheetView>
  </sheetViews>
  <sheetFormatPr defaultRowHeight="13.5" x14ac:dyDescent="0.15"/>
  <cols>
    <col min="7" max="8" width="4.5" customWidth="1"/>
    <col min="11" max="11" width="4.5" customWidth="1"/>
    <col min="12" max="12" width="7.875" customWidth="1"/>
    <col min="13" max="13" width="5.625" customWidth="1"/>
  </cols>
  <sheetData>
    <row r="2" spans="2:12" x14ac:dyDescent="0.15">
      <c r="B2" s="1"/>
      <c r="C2" s="2"/>
      <c r="D2" s="2"/>
      <c r="E2" s="2"/>
      <c r="F2" s="2"/>
      <c r="G2" s="2"/>
      <c r="H2" s="2"/>
      <c r="I2" s="3"/>
    </row>
    <row r="3" spans="2:12" x14ac:dyDescent="0.15">
      <c r="B3" s="4"/>
      <c r="I3" s="5"/>
    </row>
    <row r="4" spans="2:12" x14ac:dyDescent="0.15">
      <c r="B4" s="4"/>
      <c r="I4" s="5"/>
    </row>
    <row r="5" spans="2:12" ht="30" customHeight="1" x14ac:dyDescent="0.15">
      <c r="B5" s="4"/>
      <c r="I5" s="5"/>
    </row>
    <row r="6" spans="2:12" ht="39.75" x14ac:dyDescent="0.15">
      <c r="B6" s="91" t="s">
        <v>82</v>
      </c>
      <c r="C6" s="92"/>
      <c r="D6" s="92"/>
      <c r="E6" s="92"/>
      <c r="F6" s="92"/>
      <c r="G6" s="92"/>
      <c r="H6" s="92"/>
      <c r="I6" s="93"/>
    </row>
    <row r="7" spans="2:12" x14ac:dyDescent="0.15">
      <c r="B7" s="6"/>
      <c r="C7" s="7"/>
      <c r="D7" s="7"/>
      <c r="E7" s="7"/>
      <c r="F7" s="7"/>
      <c r="G7" s="7"/>
      <c r="H7" s="7"/>
      <c r="I7" s="8"/>
    </row>
    <row r="10" spans="2:12" x14ac:dyDescent="0.15">
      <c r="C10" s="1"/>
      <c r="D10" s="2"/>
      <c r="E10" s="2"/>
      <c r="F10" s="2"/>
      <c r="G10" s="2"/>
      <c r="H10" s="2"/>
      <c r="I10" s="2"/>
      <c r="J10" s="2"/>
      <c r="K10" s="3"/>
      <c r="L10" s="20"/>
    </row>
    <row r="11" spans="2:12" x14ac:dyDescent="0.15">
      <c r="C11" s="4"/>
      <c r="D11" s="20"/>
      <c r="E11" s="20"/>
      <c r="F11" s="20"/>
      <c r="G11" s="20"/>
      <c r="I11" s="20" t="s">
        <v>87</v>
      </c>
      <c r="J11" s="20" t="s">
        <v>88</v>
      </c>
      <c r="K11" s="5"/>
      <c r="L11" s="20"/>
    </row>
    <row r="12" spans="2:12" x14ac:dyDescent="0.15">
      <c r="C12" s="4"/>
      <c r="E12" s="20"/>
      <c r="F12" s="20"/>
      <c r="G12" s="20"/>
      <c r="H12" s="20"/>
      <c r="I12" s="20"/>
      <c r="J12" s="20"/>
      <c r="K12" s="5"/>
      <c r="L12" s="20"/>
    </row>
    <row r="13" spans="2:12" x14ac:dyDescent="0.15">
      <c r="C13" s="4"/>
      <c r="D13" s="53" t="s">
        <v>83</v>
      </c>
      <c r="F13" s="20"/>
      <c r="G13" s="20"/>
      <c r="H13" s="20"/>
      <c r="I13" s="20"/>
      <c r="J13" s="20"/>
      <c r="K13" s="5"/>
      <c r="L13" s="20"/>
    </row>
    <row r="14" spans="2:12" x14ac:dyDescent="0.15">
      <c r="C14" s="4"/>
      <c r="D14" s="53"/>
      <c r="F14" s="20"/>
      <c r="G14" s="20"/>
      <c r="H14" s="20"/>
      <c r="I14" s="20"/>
      <c r="J14" s="20"/>
      <c r="K14" s="5"/>
      <c r="L14" s="20"/>
    </row>
    <row r="15" spans="2:12" x14ac:dyDescent="0.15">
      <c r="C15" s="4"/>
      <c r="D15" s="53" t="s">
        <v>84</v>
      </c>
      <c r="F15" s="20"/>
      <c r="G15" s="20"/>
      <c r="H15" s="20"/>
      <c r="I15" s="20"/>
      <c r="J15" s="20"/>
      <c r="K15" s="5"/>
      <c r="L15" s="20"/>
    </row>
    <row r="16" spans="2:12" x14ac:dyDescent="0.15">
      <c r="C16" s="4"/>
      <c r="D16" s="53"/>
      <c r="F16" s="20"/>
      <c r="G16" s="20"/>
      <c r="H16" s="20"/>
      <c r="I16" s="20"/>
      <c r="J16" s="20"/>
      <c r="K16" s="5"/>
      <c r="L16" s="20"/>
    </row>
    <row r="17" spans="3:12" x14ac:dyDescent="0.15">
      <c r="C17" s="4"/>
      <c r="D17" s="53" t="s">
        <v>85</v>
      </c>
      <c r="F17" s="20"/>
      <c r="G17" s="20"/>
      <c r="H17" s="20"/>
      <c r="I17" s="20"/>
      <c r="J17" s="20"/>
      <c r="K17" s="5"/>
      <c r="L17" s="20"/>
    </row>
    <row r="18" spans="3:12" x14ac:dyDescent="0.15">
      <c r="C18" s="4"/>
      <c r="D18" s="53"/>
      <c r="F18" s="20"/>
      <c r="G18" s="20"/>
      <c r="H18" s="20"/>
      <c r="I18" s="20"/>
      <c r="J18" s="20"/>
      <c r="K18" s="5"/>
      <c r="L18" s="20"/>
    </row>
    <row r="19" spans="3:12" x14ac:dyDescent="0.15">
      <c r="C19" s="4"/>
      <c r="D19" s="53" t="s">
        <v>111</v>
      </c>
      <c r="F19" s="20"/>
      <c r="G19" s="20"/>
      <c r="H19" s="20"/>
      <c r="I19" s="20"/>
      <c r="J19" s="20"/>
      <c r="K19" s="5"/>
      <c r="L19" s="20"/>
    </row>
    <row r="20" spans="3:12" x14ac:dyDescent="0.15">
      <c r="C20" s="6"/>
      <c r="D20" s="7"/>
      <c r="E20" s="7"/>
      <c r="F20" s="7"/>
      <c r="G20" s="7"/>
      <c r="H20" s="7"/>
      <c r="I20" s="7"/>
      <c r="J20" s="7"/>
      <c r="K20" s="8"/>
      <c r="L20" s="20"/>
    </row>
    <row r="56" spans="5:7" x14ac:dyDescent="0.15">
      <c r="E56" s="94" t="s">
        <v>112</v>
      </c>
      <c r="F56" s="94"/>
      <c r="G56" s="94"/>
    </row>
    <row r="58" spans="5:7" x14ac:dyDescent="0.15">
      <c r="E58" s="95">
        <v>44438</v>
      </c>
      <c r="F58" s="95"/>
      <c r="G58" s="95"/>
    </row>
    <row r="59" spans="5:7" x14ac:dyDescent="0.15">
      <c r="E59" s="94" t="s">
        <v>1</v>
      </c>
      <c r="F59" s="94"/>
      <c r="G59" s="94"/>
    </row>
  </sheetData>
  <mergeCells count="4">
    <mergeCell ref="B6:I6"/>
    <mergeCell ref="E56:G56"/>
    <mergeCell ref="E58:G58"/>
    <mergeCell ref="E59:G59"/>
  </mergeCells>
  <phoneticPr fontId="1"/>
  <pageMargins left="0.39" right="0.21" top="0.52" bottom="0.24" header="0.3" footer="0.14000000000000001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43F62-81C2-45F9-B5BE-AFDAC969819A}">
  <dimension ref="B6:AC35"/>
  <sheetViews>
    <sheetView workbookViewId="0">
      <selection activeCell="E35" sqref="E35"/>
    </sheetView>
  </sheetViews>
  <sheetFormatPr defaultColWidth="3.625" defaultRowHeight="13.5" x14ac:dyDescent="0.15"/>
  <cols>
    <col min="1" max="1" width="1.25" customWidth="1"/>
    <col min="2" max="2" width="1.5" customWidth="1"/>
    <col min="3" max="3" width="2" customWidth="1"/>
    <col min="16" max="16" width="2" customWidth="1"/>
    <col min="29" max="29" width="1.875" customWidth="1"/>
    <col min="30" max="30" width="2.25" customWidth="1"/>
  </cols>
  <sheetData>
    <row r="6" spans="2:29" ht="14.25" thickBot="1" x14ac:dyDescent="0.2"/>
    <row r="7" spans="2:29" x14ac:dyDescent="0.15">
      <c r="B7" s="45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7"/>
    </row>
    <row r="8" spans="2:29" ht="28.5" customHeight="1" x14ac:dyDescent="0.15">
      <c r="B8" s="48"/>
      <c r="C8" s="40" t="s">
        <v>47</v>
      </c>
      <c r="D8" s="20" t="s">
        <v>20</v>
      </c>
      <c r="E8" s="20"/>
      <c r="F8" s="20"/>
      <c r="G8" s="20"/>
      <c r="H8" s="20"/>
      <c r="I8" s="10"/>
      <c r="J8" s="11"/>
      <c r="K8" s="11"/>
      <c r="L8" s="12"/>
      <c r="M8" s="20"/>
      <c r="N8" s="20"/>
      <c r="O8" s="20"/>
      <c r="P8" s="4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49"/>
    </row>
    <row r="9" spans="2:29" ht="28.5" customHeight="1" x14ac:dyDescent="0.15">
      <c r="B9" s="48"/>
      <c r="C9" s="40" t="s">
        <v>47</v>
      </c>
      <c r="D9" s="20" t="s">
        <v>21</v>
      </c>
      <c r="E9" s="20"/>
      <c r="F9" s="20"/>
      <c r="G9" s="20"/>
      <c r="H9" s="20"/>
      <c r="I9" s="1"/>
      <c r="J9" s="2"/>
      <c r="K9" s="2"/>
      <c r="L9" s="3"/>
      <c r="M9" s="20"/>
      <c r="N9" s="20"/>
      <c r="O9" s="20"/>
      <c r="P9" s="40" t="s">
        <v>47</v>
      </c>
      <c r="Q9" s="20" t="s">
        <v>22</v>
      </c>
      <c r="R9" s="20"/>
      <c r="S9" s="20"/>
      <c r="T9" s="20"/>
      <c r="U9" s="20"/>
      <c r="V9" s="10"/>
      <c r="W9" s="11"/>
      <c r="X9" s="11"/>
      <c r="Y9" s="12"/>
      <c r="Z9" s="20"/>
      <c r="AA9" s="20"/>
      <c r="AB9" s="20"/>
      <c r="AC9" s="49"/>
    </row>
    <row r="10" spans="2:29" ht="28.5" customHeight="1" x14ac:dyDescent="0.15">
      <c r="B10" s="48"/>
      <c r="C10" s="40" t="s">
        <v>47</v>
      </c>
      <c r="D10" s="20" t="s">
        <v>23</v>
      </c>
      <c r="E10" s="20"/>
      <c r="F10" s="20"/>
      <c r="G10" s="20"/>
      <c r="H10" s="20"/>
      <c r="I10" s="10"/>
      <c r="J10" s="11"/>
      <c r="K10" s="11"/>
      <c r="L10" s="11"/>
      <c r="M10" s="11"/>
      <c r="N10" s="11"/>
      <c r="O10" s="11"/>
      <c r="P10" s="35"/>
      <c r="Q10" s="11"/>
      <c r="R10" s="11"/>
      <c r="S10" s="11"/>
      <c r="T10" s="11"/>
      <c r="U10" s="12"/>
      <c r="V10" s="20"/>
      <c r="W10" s="20"/>
      <c r="X10" s="20"/>
      <c r="Y10" s="20"/>
      <c r="Z10" s="20"/>
      <c r="AA10" s="20"/>
      <c r="AB10" s="20"/>
      <c r="AC10" s="49"/>
    </row>
    <row r="11" spans="2:29" ht="28.5" customHeight="1" x14ac:dyDescent="0.15">
      <c r="B11" s="48"/>
      <c r="C11" s="40"/>
      <c r="D11" s="20" t="s">
        <v>24</v>
      </c>
      <c r="E11" s="20"/>
      <c r="F11" s="20"/>
      <c r="G11" s="20"/>
      <c r="H11" s="20"/>
      <c r="I11" s="10"/>
      <c r="J11" s="11"/>
      <c r="K11" s="11"/>
      <c r="L11" s="11"/>
      <c r="M11" s="11"/>
      <c r="N11" s="11"/>
      <c r="O11" s="11"/>
      <c r="P11" s="35"/>
      <c r="Q11" s="11"/>
      <c r="R11" s="11"/>
      <c r="S11" s="11"/>
      <c r="T11" s="11"/>
      <c r="U11" s="12"/>
      <c r="V11" s="20"/>
      <c r="W11" s="20"/>
      <c r="X11" s="20"/>
      <c r="Y11" s="20"/>
      <c r="Z11" s="20"/>
      <c r="AA11" s="20"/>
      <c r="AB11" s="20"/>
      <c r="AC11" s="49"/>
    </row>
    <row r="12" spans="2:29" ht="28.5" customHeight="1" x14ac:dyDescent="0.15">
      <c r="B12" s="48"/>
      <c r="C12" s="40" t="s">
        <v>47</v>
      </c>
      <c r="D12" s="20" t="s">
        <v>25</v>
      </c>
      <c r="E12" s="20"/>
      <c r="F12" s="20"/>
      <c r="G12" s="20"/>
      <c r="H12" s="20"/>
      <c r="I12" s="10" t="s">
        <v>50</v>
      </c>
      <c r="J12" s="11"/>
      <c r="K12" s="11"/>
      <c r="L12" s="12"/>
      <c r="M12" s="20"/>
      <c r="N12" s="20"/>
      <c r="O12" s="20"/>
      <c r="P12" s="40" t="s">
        <v>47</v>
      </c>
      <c r="Q12" s="20" t="s">
        <v>26</v>
      </c>
      <c r="R12" s="20"/>
      <c r="S12" s="20"/>
      <c r="T12" s="20"/>
      <c r="U12" s="20"/>
      <c r="V12" s="10" t="s">
        <v>51</v>
      </c>
      <c r="W12" s="11"/>
      <c r="X12" s="11"/>
      <c r="Y12" s="12"/>
      <c r="Z12" s="20"/>
      <c r="AA12" s="20"/>
      <c r="AB12" s="20"/>
      <c r="AC12" s="49"/>
    </row>
    <row r="13" spans="2:29" ht="28.5" customHeight="1" x14ac:dyDescent="0.15">
      <c r="B13" s="48"/>
      <c r="C13" s="40" t="s">
        <v>47</v>
      </c>
      <c r="D13" s="20" t="s">
        <v>10</v>
      </c>
      <c r="E13" s="20"/>
      <c r="F13" s="20"/>
      <c r="G13" s="20"/>
      <c r="H13" s="20"/>
      <c r="I13" s="96">
        <v>50</v>
      </c>
      <c r="J13" s="97"/>
      <c r="K13" s="98"/>
      <c r="L13" s="20" t="s">
        <v>52</v>
      </c>
      <c r="M13" s="20"/>
      <c r="N13" s="20"/>
      <c r="O13" s="20"/>
      <c r="P13" s="40"/>
      <c r="Q13" s="20" t="s">
        <v>27</v>
      </c>
      <c r="R13" s="20"/>
      <c r="S13" s="20"/>
      <c r="T13" s="20"/>
      <c r="U13" s="20"/>
      <c r="V13" s="10"/>
      <c r="W13" s="11"/>
      <c r="X13" s="12"/>
      <c r="Y13" s="20"/>
      <c r="Z13" s="20"/>
      <c r="AA13" s="20"/>
      <c r="AB13" s="20"/>
      <c r="AC13" s="49"/>
    </row>
    <row r="14" spans="2:29" ht="28.5" customHeight="1" x14ac:dyDescent="0.15">
      <c r="B14" s="48"/>
      <c r="C14" s="40" t="s">
        <v>47</v>
      </c>
      <c r="D14" s="20" t="s">
        <v>28</v>
      </c>
      <c r="E14" s="20"/>
      <c r="F14" s="20"/>
      <c r="G14" s="20"/>
      <c r="H14" s="20"/>
      <c r="I14" s="36" t="s">
        <v>53</v>
      </c>
      <c r="J14" s="2" t="s">
        <v>54</v>
      </c>
      <c r="K14" s="2"/>
      <c r="L14" s="3"/>
      <c r="M14" s="20"/>
      <c r="N14" s="20"/>
      <c r="O14" s="20"/>
      <c r="P14" s="40" t="s">
        <v>47</v>
      </c>
      <c r="Q14" s="20" t="s">
        <v>17</v>
      </c>
      <c r="R14" s="20"/>
      <c r="S14" s="20"/>
      <c r="T14" s="20"/>
      <c r="U14" s="20"/>
      <c r="V14" s="36" t="s">
        <v>53</v>
      </c>
      <c r="W14" s="2" t="s">
        <v>56</v>
      </c>
      <c r="X14" s="2"/>
      <c r="Y14" s="3"/>
      <c r="Z14" s="20"/>
      <c r="AA14" s="20"/>
      <c r="AB14" s="20"/>
      <c r="AC14" s="49"/>
    </row>
    <row r="15" spans="2:29" ht="23.25" customHeight="1" x14ac:dyDescent="0.15">
      <c r="B15" s="48"/>
      <c r="C15" s="40"/>
      <c r="D15" s="20"/>
      <c r="E15" s="20"/>
      <c r="F15" s="20"/>
      <c r="G15" s="20"/>
      <c r="H15" s="20"/>
      <c r="I15" s="37" t="s">
        <v>53</v>
      </c>
      <c r="J15" s="7" t="s">
        <v>55</v>
      </c>
      <c r="K15" s="7"/>
      <c r="L15" s="8"/>
      <c r="M15" s="20"/>
      <c r="N15" s="20"/>
      <c r="O15" s="20"/>
      <c r="P15" s="40"/>
      <c r="Q15" s="20"/>
      <c r="R15" s="20"/>
      <c r="S15" s="20"/>
      <c r="T15" s="20"/>
      <c r="U15" s="20"/>
      <c r="V15" s="37" t="s">
        <v>53</v>
      </c>
      <c r="W15" s="7" t="s">
        <v>57</v>
      </c>
      <c r="X15" s="7"/>
      <c r="Y15" s="8"/>
      <c r="Z15" s="20"/>
      <c r="AA15" s="20"/>
      <c r="AB15" s="20"/>
      <c r="AC15" s="49"/>
    </row>
    <row r="16" spans="2:29" ht="28.5" customHeight="1" x14ac:dyDescent="0.15">
      <c r="B16" s="48"/>
      <c r="C16" s="40" t="s">
        <v>47</v>
      </c>
      <c r="D16" s="20" t="s">
        <v>29</v>
      </c>
      <c r="E16" s="20"/>
      <c r="F16" s="20"/>
      <c r="G16" s="20"/>
      <c r="H16" s="20"/>
      <c r="I16" s="96">
        <v>100</v>
      </c>
      <c r="J16" s="97"/>
      <c r="K16" s="98"/>
      <c r="L16" s="20" t="s">
        <v>58</v>
      </c>
      <c r="M16" s="20"/>
      <c r="N16" s="20"/>
      <c r="O16" s="20"/>
      <c r="P16" s="40" t="s">
        <v>47</v>
      </c>
      <c r="Q16" s="20" t="s">
        <v>30</v>
      </c>
      <c r="R16" s="20"/>
      <c r="S16" s="20"/>
      <c r="T16" s="20"/>
      <c r="U16" s="20"/>
      <c r="V16" s="10"/>
      <c r="W16" s="11"/>
      <c r="X16" s="12"/>
      <c r="Y16" s="20" t="s">
        <v>58</v>
      </c>
      <c r="Z16" s="20"/>
      <c r="AA16" s="20"/>
      <c r="AB16" s="20"/>
      <c r="AC16" s="49"/>
    </row>
    <row r="17" spans="2:29" ht="28.5" customHeight="1" x14ac:dyDescent="0.15">
      <c r="B17" s="48"/>
      <c r="C17" s="40"/>
      <c r="D17" s="20" t="s">
        <v>44</v>
      </c>
      <c r="E17" s="20"/>
      <c r="F17" s="20"/>
      <c r="G17" s="20"/>
      <c r="H17" s="20"/>
      <c r="I17" s="38" t="s">
        <v>53</v>
      </c>
      <c r="J17" s="20"/>
      <c r="K17" s="20"/>
      <c r="L17" s="20"/>
      <c r="M17" s="39" t="s">
        <v>53</v>
      </c>
      <c r="N17" s="20"/>
      <c r="O17" s="20"/>
      <c r="P17" s="40"/>
      <c r="Q17" s="20"/>
      <c r="R17" s="39" t="s">
        <v>53</v>
      </c>
      <c r="S17" s="20"/>
      <c r="T17" s="20"/>
      <c r="U17" s="20"/>
      <c r="V17" s="39" t="s">
        <v>53</v>
      </c>
      <c r="W17" s="20"/>
      <c r="X17" s="20"/>
      <c r="Y17" s="20"/>
      <c r="Z17" s="39" t="s">
        <v>53</v>
      </c>
      <c r="AA17" s="20"/>
      <c r="AB17" s="20"/>
      <c r="AC17" s="49"/>
    </row>
    <row r="18" spans="2:29" ht="28.5" customHeight="1" x14ac:dyDescent="0.15">
      <c r="B18" s="48"/>
      <c r="C18" s="40"/>
      <c r="D18" s="20" t="s">
        <v>31</v>
      </c>
      <c r="E18" s="20"/>
      <c r="F18" s="20"/>
      <c r="G18" s="20"/>
      <c r="H18" s="20"/>
      <c r="I18" s="1"/>
      <c r="J18" s="2"/>
      <c r="K18" s="3"/>
      <c r="L18" s="20"/>
      <c r="M18" s="20"/>
      <c r="N18" s="20"/>
      <c r="O18" s="20"/>
      <c r="P18" s="4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49"/>
    </row>
    <row r="19" spans="2:29" ht="28.5" customHeight="1" x14ac:dyDescent="0.15">
      <c r="B19" s="48"/>
      <c r="C19" s="40"/>
      <c r="D19" s="20" t="s">
        <v>32</v>
      </c>
      <c r="E19" s="20"/>
      <c r="F19" s="20"/>
      <c r="G19" s="20"/>
      <c r="H19" s="20"/>
      <c r="I19" s="10"/>
      <c r="J19" s="11"/>
      <c r="K19" s="11"/>
      <c r="L19" s="11"/>
      <c r="M19" s="11"/>
      <c r="N19" s="11"/>
      <c r="O19" s="11"/>
      <c r="P19" s="35"/>
      <c r="Q19" s="11"/>
      <c r="R19" s="11"/>
      <c r="S19" s="11"/>
      <c r="T19" s="11"/>
      <c r="U19" s="12"/>
      <c r="V19" s="20"/>
      <c r="W19" s="20"/>
      <c r="X19" s="20"/>
      <c r="Y19" s="20"/>
      <c r="Z19" s="20"/>
      <c r="AA19" s="20"/>
      <c r="AB19" s="20"/>
      <c r="AC19" s="49"/>
    </row>
    <row r="20" spans="2:29" ht="28.5" customHeight="1" x14ac:dyDescent="0.15">
      <c r="B20" s="48"/>
      <c r="C20" s="40" t="s">
        <v>47</v>
      </c>
      <c r="D20" s="20" t="s">
        <v>45</v>
      </c>
      <c r="E20" s="20"/>
      <c r="F20" s="20"/>
      <c r="G20" s="20"/>
      <c r="H20" s="20"/>
      <c r="I20" s="36" t="s">
        <v>53</v>
      </c>
      <c r="J20" s="2" t="s">
        <v>59</v>
      </c>
      <c r="K20" s="2"/>
      <c r="L20" s="2"/>
      <c r="M20" s="2"/>
      <c r="N20" s="1"/>
      <c r="O20" s="2"/>
      <c r="P20" s="40" t="s">
        <v>47</v>
      </c>
      <c r="Q20" s="20" t="s">
        <v>46</v>
      </c>
      <c r="R20" s="20"/>
      <c r="S20" s="20"/>
      <c r="T20" s="20"/>
      <c r="U20" s="20"/>
      <c r="V20" s="36" t="s">
        <v>53</v>
      </c>
      <c r="W20" s="41" t="s">
        <v>62</v>
      </c>
      <c r="X20" s="2"/>
      <c r="Y20" s="2"/>
      <c r="Z20" s="3"/>
      <c r="AA20" s="20"/>
      <c r="AB20" s="20"/>
      <c r="AC20" s="49"/>
    </row>
    <row r="21" spans="2:29" ht="23.25" customHeight="1" x14ac:dyDescent="0.15">
      <c r="B21" s="48"/>
      <c r="C21" s="40"/>
      <c r="D21" s="20"/>
      <c r="E21" s="20"/>
      <c r="F21" s="20"/>
      <c r="G21" s="20"/>
      <c r="H21" s="20"/>
      <c r="I21" s="9" t="s">
        <v>53</v>
      </c>
      <c r="J21" s="20" t="s">
        <v>60</v>
      </c>
      <c r="K21" s="20"/>
      <c r="L21" s="20"/>
      <c r="M21" s="20"/>
      <c r="N21" s="4"/>
      <c r="O21" s="20"/>
      <c r="P21" s="40"/>
      <c r="Q21" s="20"/>
      <c r="R21" s="20"/>
      <c r="S21" s="20"/>
      <c r="T21" s="20"/>
      <c r="U21" s="20"/>
      <c r="V21" s="37" t="s">
        <v>53</v>
      </c>
      <c r="W21" s="42" t="s">
        <v>63</v>
      </c>
      <c r="X21" s="7"/>
      <c r="Y21" s="7"/>
      <c r="Z21" s="8"/>
      <c r="AA21" s="20"/>
      <c r="AB21" s="20"/>
      <c r="AC21" s="49"/>
    </row>
    <row r="22" spans="2:29" ht="23.25" customHeight="1" x14ac:dyDescent="0.15">
      <c r="B22" s="48"/>
      <c r="C22" s="40"/>
      <c r="D22" s="20"/>
      <c r="E22" s="20"/>
      <c r="F22" s="20"/>
      <c r="G22" s="20"/>
      <c r="H22" s="20"/>
      <c r="I22" s="37" t="s">
        <v>53</v>
      </c>
      <c r="J22" s="7" t="s">
        <v>61</v>
      </c>
      <c r="K22" s="7"/>
      <c r="L22" s="7"/>
      <c r="M22" s="20"/>
      <c r="N22" s="4"/>
      <c r="O22" s="20"/>
      <c r="P22" s="40"/>
      <c r="Q22" s="20"/>
      <c r="R22" s="20"/>
      <c r="S22" s="20"/>
      <c r="T22" s="20"/>
      <c r="U22" s="20"/>
      <c r="V22" s="11"/>
      <c r="W22" s="11"/>
      <c r="X22" s="11"/>
      <c r="Y22" s="11"/>
      <c r="Z22" s="20"/>
      <c r="AA22" s="20"/>
      <c r="AB22" s="20"/>
      <c r="AC22" s="49"/>
    </row>
    <row r="23" spans="2:29" ht="28.5" customHeight="1" x14ac:dyDescent="0.15">
      <c r="B23" s="48"/>
      <c r="C23" s="40" t="s">
        <v>47</v>
      </c>
      <c r="D23" s="20" t="s">
        <v>33</v>
      </c>
      <c r="E23" s="20"/>
      <c r="F23" s="20"/>
      <c r="G23" s="20"/>
      <c r="H23" s="20"/>
      <c r="I23" s="10"/>
      <c r="J23" s="11"/>
      <c r="K23" s="11"/>
      <c r="L23" s="11"/>
      <c r="M23" s="43"/>
      <c r="N23" s="11"/>
      <c r="O23" s="12"/>
      <c r="P23" s="40" t="s">
        <v>47</v>
      </c>
      <c r="Q23" s="20" t="s">
        <v>34</v>
      </c>
      <c r="R23" s="20"/>
      <c r="S23" s="20"/>
      <c r="T23" s="20"/>
      <c r="U23" s="20"/>
      <c r="V23" s="10"/>
      <c r="W23" s="11"/>
      <c r="X23" s="11"/>
      <c r="Y23" s="11"/>
      <c r="Z23" s="43"/>
      <c r="AA23" s="11"/>
      <c r="AB23" s="12"/>
      <c r="AC23" s="49"/>
    </row>
    <row r="24" spans="2:29" ht="28.5" customHeight="1" x14ac:dyDescent="0.15">
      <c r="B24" s="48"/>
      <c r="C24" s="40" t="s">
        <v>47</v>
      </c>
      <c r="D24" s="20" t="s">
        <v>35</v>
      </c>
      <c r="E24" s="20"/>
      <c r="F24" s="20"/>
      <c r="G24" s="20"/>
      <c r="H24" s="20"/>
      <c r="I24" s="10"/>
      <c r="J24" s="11"/>
      <c r="K24" s="11"/>
      <c r="L24" s="11"/>
      <c r="M24" s="43"/>
      <c r="N24" s="11"/>
      <c r="O24" s="12"/>
      <c r="P24" s="40" t="s">
        <v>47</v>
      </c>
      <c r="Q24" s="20" t="s">
        <v>36</v>
      </c>
      <c r="R24" s="20"/>
      <c r="S24" s="20"/>
      <c r="T24" s="20"/>
      <c r="U24" s="20"/>
      <c r="V24" s="10"/>
      <c r="W24" s="11"/>
      <c r="X24" s="11"/>
      <c r="Y24" s="11"/>
      <c r="Z24" s="43"/>
      <c r="AA24" s="11"/>
      <c r="AB24" s="12"/>
      <c r="AC24" s="49"/>
    </row>
    <row r="25" spans="2:29" ht="28.5" customHeight="1" x14ac:dyDescent="0.15">
      <c r="B25" s="48"/>
      <c r="C25" s="40" t="s">
        <v>47</v>
      </c>
      <c r="D25" s="20" t="s">
        <v>37</v>
      </c>
      <c r="E25" s="20"/>
      <c r="F25" s="20"/>
      <c r="G25" s="20"/>
      <c r="H25" s="20"/>
      <c r="I25" s="36" t="s">
        <v>53</v>
      </c>
      <c r="J25" s="2" t="s">
        <v>64</v>
      </c>
      <c r="K25" s="2"/>
      <c r="L25" s="2"/>
      <c r="M25" s="2"/>
      <c r="N25" s="2"/>
      <c r="O25" s="3"/>
      <c r="P25" s="40" t="s">
        <v>47</v>
      </c>
      <c r="Q25" s="20" t="s">
        <v>38</v>
      </c>
      <c r="R25" s="20"/>
      <c r="S25" s="20"/>
      <c r="T25" s="20"/>
      <c r="U25" s="20"/>
      <c r="V25" s="10" t="s">
        <v>68</v>
      </c>
      <c r="W25" s="11"/>
      <c r="X25" s="11"/>
      <c r="Y25" s="11"/>
      <c r="Z25" s="12"/>
      <c r="AA25" s="20"/>
      <c r="AB25" s="20"/>
      <c r="AC25" s="49"/>
    </row>
    <row r="26" spans="2:29" ht="23.25" customHeight="1" x14ac:dyDescent="0.15">
      <c r="B26" s="48"/>
      <c r="C26" s="40"/>
      <c r="D26" s="20"/>
      <c r="E26" s="20"/>
      <c r="F26" s="20"/>
      <c r="G26" s="20"/>
      <c r="H26" s="20"/>
      <c r="I26" s="9" t="s">
        <v>53</v>
      </c>
      <c r="J26" s="44" t="s">
        <v>65</v>
      </c>
      <c r="K26" s="20"/>
      <c r="L26" s="20"/>
      <c r="M26" s="20"/>
      <c r="N26" s="20"/>
      <c r="O26" s="5"/>
      <c r="P26" s="40"/>
      <c r="Q26" s="20"/>
      <c r="R26" s="20"/>
      <c r="S26" s="20"/>
      <c r="T26" s="20"/>
      <c r="U26" s="20"/>
      <c r="V26" s="2"/>
      <c r="W26" s="2"/>
      <c r="X26" s="2"/>
      <c r="Y26" s="20"/>
      <c r="Z26" s="20"/>
      <c r="AA26" s="20"/>
      <c r="AB26" s="20"/>
      <c r="AC26" s="49"/>
    </row>
    <row r="27" spans="2:29" ht="23.25" customHeight="1" x14ac:dyDescent="0.15">
      <c r="B27" s="48"/>
      <c r="C27" s="40"/>
      <c r="D27" s="20"/>
      <c r="E27" s="20"/>
      <c r="F27" s="20"/>
      <c r="G27" s="20"/>
      <c r="H27" s="20"/>
      <c r="I27" s="9" t="s">
        <v>53</v>
      </c>
      <c r="J27" s="44" t="s">
        <v>66</v>
      </c>
      <c r="K27" s="20"/>
      <c r="L27" s="20"/>
      <c r="M27" s="20"/>
      <c r="N27" s="20"/>
      <c r="O27" s="5"/>
      <c r="P27" s="4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49"/>
    </row>
    <row r="28" spans="2:29" ht="23.25" customHeight="1" x14ac:dyDescent="0.15">
      <c r="B28" s="48"/>
      <c r="C28" s="40"/>
      <c r="D28" s="20"/>
      <c r="E28" s="20"/>
      <c r="F28" s="20"/>
      <c r="G28" s="20"/>
      <c r="H28" s="20"/>
      <c r="I28" s="37" t="s">
        <v>53</v>
      </c>
      <c r="J28" s="7" t="s">
        <v>67</v>
      </c>
      <c r="K28" s="7"/>
      <c r="L28" s="7"/>
      <c r="M28" s="7"/>
      <c r="N28" s="7"/>
      <c r="O28" s="8"/>
      <c r="P28" s="40"/>
      <c r="Q28" s="20"/>
      <c r="R28" s="20"/>
      <c r="S28" s="20"/>
      <c r="T28" s="20"/>
      <c r="U28" s="20"/>
      <c r="V28" s="7"/>
      <c r="W28" s="7"/>
      <c r="X28" s="7"/>
      <c r="Y28" s="20"/>
      <c r="Z28" s="20"/>
      <c r="AA28" s="20"/>
      <c r="AB28" s="20"/>
      <c r="AC28" s="49"/>
    </row>
    <row r="29" spans="2:29" ht="28.5" customHeight="1" x14ac:dyDescent="0.15">
      <c r="B29" s="48"/>
      <c r="C29" s="40" t="s">
        <v>47</v>
      </c>
      <c r="D29" s="20" t="s">
        <v>39</v>
      </c>
      <c r="E29" s="20"/>
      <c r="F29" s="20"/>
      <c r="G29" s="20"/>
      <c r="H29" s="20"/>
      <c r="I29" s="10"/>
      <c r="J29" s="11"/>
      <c r="K29" s="12"/>
      <c r="L29" s="20"/>
      <c r="M29" s="20"/>
      <c r="N29" s="20"/>
      <c r="O29" s="20"/>
      <c r="P29" s="40"/>
      <c r="Q29" s="20" t="s">
        <v>40</v>
      </c>
      <c r="R29" s="20"/>
      <c r="S29" s="20"/>
      <c r="T29" s="20"/>
      <c r="U29" s="20"/>
      <c r="V29" s="10"/>
      <c r="W29" s="11"/>
      <c r="X29" s="12"/>
      <c r="Y29" s="20"/>
      <c r="Z29" s="20"/>
      <c r="AA29" s="20"/>
      <c r="AB29" s="20"/>
      <c r="AC29" s="49"/>
    </row>
    <row r="30" spans="2:29" ht="28.5" customHeight="1" x14ac:dyDescent="0.15">
      <c r="B30" s="48"/>
      <c r="C30" s="20"/>
      <c r="D30" s="20" t="s">
        <v>41</v>
      </c>
      <c r="E30" s="20"/>
      <c r="F30" s="20"/>
      <c r="G30" s="20"/>
      <c r="H30" s="20"/>
      <c r="I30" s="20" t="s">
        <v>48</v>
      </c>
      <c r="J30" s="20"/>
      <c r="K30" s="20"/>
      <c r="L30" s="20"/>
      <c r="M30" s="20"/>
      <c r="N30" s="20"/>
      <c r="O30" s="20" t="s">
        <v>49</v>
      </c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49"/>
    </row>
    <row r="31" spans="2:29" ht="28.5" customHeight="1" x14ac:dyDescent="0.15">
      <c r="B31" s="48"/>
      <c r="C31" s="20"/>
      <c r="D31" s="20" t="s">
        <v>42</v>
      </c>
      <c r="E31" s="20"/>
      <c r="F31" s="20"/>
      <c r="G31" s="20"/>
      <c r="H31" s="20"/>
      <c r="I31" s="1"/>
      <c r="J31" s="2"/>
      <c r="K31" s="3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49"/>
    </row>
    <row r="32" spans="2:29" ht="28.5" customHeight="1" x14ac:dyDescent="0.15">
      <c r="B32" s="48"/>
      <c r="C32" s="20"/>
      <c r="D32" s="20" t="s">
        <v>43</v>
      </c>
      <c r="E32" s="20"/>
      <c r="F32" s="20"/>
      <c r="G32" s="20"/>
      <c r="H32" s="20"/>
      <c r="I32" s="1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3"/>
      <c r="V32" s="20"/>
      <c r="W32" s="20"/>
      <c r="X32" s="20"/>
      <c r="Y32" s="20"/>
      <c r="Z32" s="20"/>
      <c r="AA32" s="20"/>
      <c r="AB32" s="20"/>
      <c r="AC32" s="49"/>
    </row>
    <row r="33" spans="2:29" x14ac:dyDescent="0.15">
      <c r="B33" s="48"/>
      <c r="C33" s="20"/>
      <c r="D33" s="20"/>
      <c r="E33" s="20"/>
      <c r="F33" s="20"/>
      <c r="G33" s="20"/>
      <c r="H33" s="20"/>
      <c r="I33" s="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8"/>
      <c r="V33" s="20"/>
      <c r="W33" s="20"/>
      <c r="X33" s="20"/>
      <c r="Y33" s="20"/>
      <c r="Z33" s="20"/>
      <c r="AA33" s="20"/>
      <c r="AB33" s="20"/>
      <c r="AC33" s="49"/>
    </row>
    <row r="34" spans="2:29" ht="14.25" thickBot="1" x14ac:dyDescent="0.2"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2"/>
    </row>
    <row r="35" spans="2:29" x14ac:dyDescent="0.15">
      <c r="E35" s="60" t="s">
        <v>86</v>
      </c>
    </row>
  </sheetData>
  <mergeCells count="2">
    <mergeCell ref="I13:K13"/>
    <mergeCell ref="I16:K16"/>
  </mergeCells>
  <phoneticPr fontId="1"/>
  <pageMargins left="0.47244094488188981" right="0.27559055118110237" top="0.35433070866141736" bottom="0.47244094488188981" header="0.31496062992125984" footer="0.23622047244094491"/>
  <pageSetup paperSize="9" orientation="portrait" horizontalDpi="0" verticalDpi="0" r:id="rId1"/>
  <headerFoot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6F399-40B8-42F2-9C52-28B6AFC32523}">
  <dimension ref="A8:M32"/>
  <sheetViews>
    <sheetView workbookViewId="0">
      <selection activeCell="I20" sqref="I20"/>
    </sheetView>
  </sheetViews>
  <sheetFormatPr defaultRowHeight="13.5" x14ac:dyDescent="0.15"/>
  <cols>
    <col min="1" max="1" width="5.25" customWidth="1"/>
    <col min="2" max="2" width="22.25" customWidth="1"/>
    <col min="3" max="3" width="7.75" customWidth="1"/>
    <col min="4" max="4" width="8.125" customWidth="1"/>
  </cols>
  <sheetData>
    <row r="8" spans="1:13" x14ac:dyDescent="0.15">
      <c r="M8" s="54"/>
    </row>
    <row r="9" spans="1:13" x14ac:dyDescent="0.15">
      <c r="M9" s="54"/>
    </row>
    <row r="10" spans="1:13" x14ac:dyDescent="0.15">
      <c r="M10" s="54"/>
    </row>
    <row r="11" spans="1:13" ht="15.75" customHeight="1" x14ac:dyDescent="0.15"/>
    <row r="12" spans="1:13" x14ac:dyDescent="0.15">
      <c r="B12" t="s">
        <v>69</v>
      </c>
      <c r="C12" t="s">
        <v>70</v>
      </c>
    </row>
    <row r="13" spans="1:13" ht="26.25" customHeight="1" x14ac:dyDescent="0.15">
      <c r="B13" s="14"/>
      <c r="C13" s="10"/>
      <c r="D13" s="11"/>
      <c r="E13" s="11"/>
      <c r="F13" s="11"/>
      <c r="G13" s="12"/>
    </row>
    <row r="16" spans="1:13" ht="26.25" customHeight="1" x14ac:dyDescent="0.15">
      <c r="A16" s="105" t="s">
        <v>3</v>
      </c>
      <c r="B16" s="105" t="s">
        <v>2</v>
      </c>
      <c r="C16" s="105" t="s">
        <v>11</v>
      </c>
      <c r="D16" s="105" t="s">
        <v>12</v>
      </c>
      <c r="E16" s="34" t="s">
        <v>13</v>
      </c>
      <c r="F16" s="100" t="s">
        <v>19</v>
      </c>
      <c r="G16" s="101"/>
      <c r="H16" s="102"/>
      <c r="I16" s="103" t="s">
        <v>0</v>
      </c>
      <c r="J16" s="104"/>
    </row>
    <row r="17" spans="1:11" ht="26.25" customHeight="1" x14ac:dyDescent="0.15">
      <c r="A17" s="106"/>
      <c r="B17" s="106"/>
      <c r="C17" s="106"/>
      <c r="D17" s="106"/>
      <c r="E17" s="55" t="s">
        <v>73</v>
      </c>
      <c r="F17" s="33" t="s">
        <v>74</v>
      </c>
      <c r="G17" s="33" t="s">
        <v>8</v>
      </c>
      <c r="H17" s="33" t="s">
        <v>12</v>
      </c>
      <c r="I17" s="32" t="s">
        <v>14</v>
      </c>
      <c r="J17" s="32" t="s">
        <v>8</v>
      </c>
    </row>
    <row r="18" spans="1:11" ht="26.25" customHeight="1" x14ac:dyDescent="0.15">
      <c r="A18" s="13">
        <v>1</v>
      </c>
      <c r="B18" s="14" t="s">
        <v>15</v>
      </c>
      <c r="C18" s="13">
        <v>4</v>
      </c>
      <c r="D18" s="13">
        <v>20</v>
      </c>
      <c r="E18" s="29" t="s">
        <v>72</v>
      </c>
      <c r="F18" s="13"/>
      <c r="G18" s="13"/>
      <c r="H18" s="13"/>
      <c r="I18" s="31">
        <f t="shared" ref="I18:I19" si="0">IF(E18="選択",IF(F18&gt;0,F18,"出題数未"),C18)</f>
        <v>4</v>
      </c>
      <c r="J18" s="56">
        <f>IF(E18="選択",IF(G18&gt;0,F18*G18,"配点未"),D18)</f>
        <v>20</v>
      </c>
    </row>
    <row r="19" spans="1:11" ht="26.25" customHeight="1" x14ac:dyDescent="0.15">
      <c r="A19" s="13">
        <v>2</v>
      </c>
      <c r="B19" s="14" t="s">
        <v>16</v>
      </c>
      <c r="C19" s="13">
        <v>15</v>
      </c>
      <c r="D19" s="13"/>
      <c r="E19" s="29" t="s">
        <v>71</v>
      </c>
      <c r="F19" s="13">
        <v>4</v>
      </c>
      <c r="G19" s="13">
        <v>2</v>
      </c>
      <c r="H19" s="13">
        <f>F19*G19</f>
        <v>8</v>
      </c>
      <c r="I19" s="31">
        <f t="shared" si="0"/>
        <v>4</v>
      </c>
      <c r="J19" s="56">
        <f>IF(E19="選択",IF(G19&gt;0,F19*G19,"配点未"),D19)</f>
        <v>8</v>
      </c>
    </row>
    <row r="20" spans="1:11" ht="26.25" customHeight="1" x14ac:dyDescent="0.15">
      <c r="A20" s="13">
        <v>3</v>
      </c>
      <c r="B20" s="14" t="s">
        <v>110</v>
      </c>
      <c r="C20" s="61">
        <v>15</v>
      </c>
      <c r="D20" s="61"/>
      <c r="E20" s="61" t="s">
        <v>71</v>
      </c>
      <c r="F20" s="61">
        <v>1</v>
      </c>
      <c r="G20" s="61">
        <v>2</v>
      </c>
      <c r="H20" s="61">
        <f>F20*G20</f>
        <v>2</v>
      </c>
      <c r="I20" s="31">
        <f>IF(E20="選択",IF(F20&gt;0,F20,"出題数未"),C20)</f>
        <v>1</v>
      </c>
      <c r="J20" s="56">
        <f>IF(E20="選択",IF(G20&gt;0,F20*G20,"配点未"),D20)</f>
        <v>2</v>
      </c>
    </row>
    <row r="21" spans="1:11" ht="26.25" customHeight="1" x14ac:dyDescent="0.15">
      <c r="A21" s="13">
        <v>4</v>
      </c>
      <c r="B21" s="14"/>
      <c r="C21" s="13"/>
      <c r="D21" s="13"/>
      <c r="E21" s="29"/>
      <c r="F21" s="13"/>
      <c r="G21" s="13"/>
      <c r="H21" s="13"/>
      <c r="I21" s="31">
        <f t="shared" ref="I21:I27" si="1">IF(E21="選択",IF(F21&gt;0,F21,"出題数未"),C21)</f>
        <v>0</v>
      </c>
      <c r="J21" s="56">
        <f t="shared" ref="J20:J27" si="2">IF(E21="選択",IF(G21&gt;0,F21*G21,"配点未"),D21)</f>
        <v>0</v>
      </c>
    </row>
    <row r="22" spans="1:11" ht="26.25" customHeight="1" x14ac:dyDescent="0.15">
      <c r="A22" s="13">
        <v>5</v>
      </c>
      <c r="B22" s="14"/>
      <c r="C22" s="13"/>
      <c r="D22" s="13"/>
      <c r="E22" s="29"/>
      <c r="F22" s="13"/>
      <c r="G22" s="13"/>
      <c r="H22" s="13"/>
      <c r="I22" s="31">
        <f t="shared" si="1"/>
        <v>0</v>
      </c>
      <c r="J22" s="56">
        <f t="shared" si="2"/>
        <v>0</v>
      </c>
    </row>
    <row r="23" spans="1:11" ht="26.25" customHeight="1" x14ac:dyDescent="0.15">
      <c r="A23" s="13">
        <v>6</v>
      </c>
      <c r="B23" s="14"/>
      <c r="C23" s="13"/>
      <c r="D23" s="13"/>
      <c r="E23" s="29"/>
      <c r="F23" s="13"/>
      <c r="G23" s="13"/>
      <c r="H23" s="13"/>
      <c r="I23" s="31">
        <f t="shared" si="1"/>
        <v>0</v>
      </c>
      <c r="J23" s="56">
        <f t="shared" si="2"/>
        <v>0</v>
      </c>
    </row>
    <row r="24" spans="1:11" ht="26.25" customHeight="1" x14ac:dyDescent="0.15">
      <c r="A24" s="13">
        <v>7</v>
      </c>
      <c r="B24" s="14"/>
      <c r="C24" s="13"/>
      <c r="D24" s="13"/>
      <c r="E24" s="29"/>
      <c r="F24" s="13"/>
      <c r="G24" s="13"/>
      <c r="H24" s="13"/>
      <c r="I24" s="31">
        <f t="shared" si="1"/>
        <v>0</v>
      </c>
      <c r="J24" s="56">
        <f t="shared" si="2"/>
        <v>0</v>
      </c>
    </row>
    <row r="25" spans="1:11" ht="26.25" customHeight="1" x14ac:dyDescent="0.15">
      <c r="A25" s="13">
        <v>8</v>
      </c>
      <c r="B25" s="14"/>
      <c r="C25" s="13"/>
      <c r="D25" s="13"/>
      <c r="E25" s="29"/>
      <c r="F25" s="13"/>
      <c r="G25" s="13"/>
      <c r="H25" s="13"/>
      <c r="I25" s="31">
        <f t="shared" si="1"/>
        <v>0</v>
      </c>
      <c r="J25" s="56">
        <f t="shared" si="2"/>
        <v>0</v>
      </c>
    </row>
    <row r="26" spans="1:11" ht="26.25" customHeight="1" x14ac:dyDescent="0.15">
      <c r="A26" s="13">
        <v>9</v>
      </c>
      <c r="B26" s="14"/>
      <c r="C26" s="13"/>
      <c r="D26" s="13"/>
      <c r="E26" s="29"/>
      <c r="F26" s="13"/>
      <c r="G26" s="13"/>
      <c r="H26" s="13"/>
      <c r="I26" s="31">
        <f t="shared" si="1"/>
        <v>0</v>
      </c>
      <c r="J26" s="56">
        <f t="shared" si="2"/>
        <v>0</v>
      </c>
    </row>
    <row r="27" spans="1:11" ht="26.25" customHeight="1" x14ac:dyDescent="0.15">
      <c r="A27" s="13">
        <v>10</v>
      </c>
      <c r="B27" s="14"/>
      <c r="C27" s="13"/>
      <c r="D27" s="13"/>
      <c r="E27" s="29"/>
      <c r="F27" s="13"/>
      <c r="G27" s="13"/>
      <c r="H27" s="13"/>
      <c r="I27" s="31">
        <f t="shared" si="1"/>
        <v>0</v>
      </c>
      <c r="J27" s="56">
        <f t="shared" si="2"/>
        <v>0</v>
      </c>
    </row>
    <row r="29" spans="1:11" ht="23.25" customHeight="1" x14ac:dyDescent="0.15">
      <c r="G29" s="99" t="s">
        <v>81</v>
      </c>
      <c r="H29" s="99"/>
      <c r="I29" s="13" t="s">
        <v>11</v>
      </c>
      <c r="J29" s="13" t="s">
        <v>18</v>
      </c>
    </row>
    <row r="30" spans="1:11" ht="22.5" customHeight="1" x14ac:dyDescent="0.15">
      <c r="A30" s="20"/>
      <c r="B30" s="20"/>
      <c r="C30" s="30"/>
      <c r="D30" s="30"/>
      <c r="F30" s="30"/>
      <c r="G30" s="99"/>
      <c r="H30" s="99"/>
      <c r="I30" s="31">
        <f>SUM(I18:I27)</f>
        <v>9</v>
      </c>
      <c r="J30" s="31">
        <f>SUM(J18:J27)</f>
        <v>30</v>
      </c>
    </row>
    <row r="31" spans="1:11" ht="30.75" customHeight="1" x14ac:dyDescent="0.15">
      <c r="G31" s="99" t="s">
        <v>79</v>
      </c>
      <c r="H31" s="99"/>
      <c r="I31" s="29">
        <f>試験情報!I13</f>
        <v>50</v>
      </c>
      <c r="J31" s="29">
        <f>試験情報!I16</f>
        <v>100</v>
      </c>
    </row>
    <row r="32" spans="1:11" ht="29.25" customHeight="1" x14ac:dyDescent="0.15">
      <c r="G32" s="99" t="s">
        <v>80</v>
      </c>
      <c r="H32" s="99"/>
      <c r="I32" s="59" t="str">
        <f>IF(I30=I31,"〇","×")</f>
        <v>×</v>
      </c>
      <c r="J32" s="59" t="str">
        <f>IF(J30=J31,"〇","×")</f>
        <v>×</v>
      </c>
      <c r="K32" s="57"/>
    </row>
  </sheetData>
  <mergeCells count="9">
    <mergeCell ref="D16:D17"/>
    <mergeCell ref="C16:C17"/>
    <mergeCell ref="B16:B17"/>
    <mergeCell ref="A16:A17"/>
    <mergeCell ref="G31:H31"/>
    <mergeCell ref="G32:H32"/>
    <mergeCell ref="G29:H30"/>
    <mergeCell ref="F16:H16"/>
    <mergeCell ref="I16:J16"/>
  </mergeCells>
  <phoneticPr fontId="1"/>
  <dataValidations count="1">
    <dataValidation type="list" allowBlank="1" showInputMessage="1" showErrorMessage="1" sqref="E18:E27" xr:uid="{0B7610C8-B2E8-4CA1-92B3-38C3F84EC6BA}">
      <formula1>"全問,選択"</formula1>
    </dataValidation>
  </dataValidations>
  <pageMargins left="0.51181102362204722" right="0.23622047244094491" top="0.47244094488188981" bottom="0.55118110236220474" header="0.31496062992125984" footer="0.27559055118110237"/>
  <pageSetup paperSize="9" orientation="portrait" horizontalDpi="0" verticalDpi="0" r:id="rId1"/>
  <headerFooter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EC72D-DE9F-4094-B982-2FB20D722AA4}">
  <dimension ref="B12:I40"/>
  <sheetViews>
    <sheetView workbookViewId="0">
      <selection activeCell="H13" sqref="H13"/>
    </sheetView>
  </sheetViews>
  <sheetFormatPr defaultRowHeight="13.5" x14ac:dyDescent="0.15"/>
  <cols>
    <col min="1" max="1" width="3.5" customWidth="1"/>
    <col min="2" max="2" width="6.375" customWidth="1"/>
    <col min="3" max="4" width="1.125" customWidth="1"/>
    <col min="5" max="5" width="5.5" customWidth="1"/>
    <col min="6" max="6" width="32.875" customWidth="1"/>
    <col min="8" max="8" width="33.875" customWidth="1"/>
    <col min="9" max="9" width="2.625" customWidth="1"/>
  </cols>
  <sheetData>
    <row r="12" spans="2:9" x14ac:dyDescent="0.15">
      <c r="F12" t="s">
        <v>2</v>
      </c>
    </row>
    <row r="13" spans="2:9" ht="26.25" customHeight="1" x14ac:dyDescent="0.15">
      <c r="B13" t="s">
        <v>78</v>
      </c>
      <c r="F13" s="10"/>
      <c r="G13" s="4"/>
    </row>
    <row r="14" spans="2:9" x14ac:dyDescent="0.15">
      <c r="B14" s="54" t="s">
        <v>77</v>
      </c>
      <c r="F14" t="s">
        <v>75</v>
      </c>
      <c r="H14" s="20"/>
    </row>
    <row r="15" spans="2:9" x14ac:dyDescent="0.15">
      <c r="B15" s="26" t="s">
        <v>8</v>
      </c>
      <c r="F15" t="s">
        <v>76</v>
      </c>
    </row>
    <row r="16" spans="2:9" x14ac:dyDescent="0.15">
      <c r="B16" s="27" t="s">
        <v>9</v>
      </c>
      <c r="D16" s="16"/>
      <c r="E16" s="17"/>
      <c r="F16" s="17"/>
      <c r="G16" s="17"/>
      <c r="H16" s="17"/>
      <c r="I16" s="18"/>
    </row>
    <row r="17" spans="2:9" ht="22.5" customHeight="1" x14ac:dyDescent="0.15">
      <c r="B17" s="13"/>
      <c r="D17" s="19"/>
      <c r="E17" s="20"/>
      <c r="F17" s="28" t="s">
        <v>7</v>
      </c>
      <c r="G17" s="20"/>
      <c r="H17" s="20"/>
      <c r="I17" s="21"/>
    </row>
    <row r="18" spans="2:9" ht="8.25" customHeight="1" x14ac:dyDescent="0.15">
      <c r="D18" s="19"/>
      <c r="E18" s="20"/>
      <c r="F18" s="20"/>
      <c r="G18" s="20"/>
      <c r="H18" s="20"/>
      <c r="I18" s="21"/>
    </row>
    <row r="19" spans="2:9" ht="24" customHeight="1" x14ac:dyDescent="0.15">
      <c r="B19" s="25" t="s">
        <v>8</v>
      </c>
      <c r="D19" s="19"/>
      <c r="E19" s="15" t="s">
        <v>3</v>
      </c>
      <c r="F19" s="15" t="s">
        <v>4</v>
      </c>
      <c r="G19" s="15" t="s">
        <v>5</v>
      </c>
      <c r="H19" s="15" t="s">
        <v>6</v>
      </c>
      <c r="I19" s="21"/>
    </row>
    <row r="20" spans="2:9" ht="26.25" customHeight="1" x14ac:dyDescent="0.15">
      <c r="B20" s="14"/>
      <c r="D20" s="19"/>
      <c r="E20" s="14"/>
      <c r="F20" s="14"/>
      <c r="G20" s="14"/>
      <c r="H20" s="14"/>
      <c r="I20" s="21"/>
    </row>
    <row r="21" spans="2:9" ht="26.25" customHeight="1" x14ac:dyDescent="0.15">
      <c r="B21" s="14"/>
      <c r="D21" s="19"/>
      <c r="E21" s="14"/>
      <c r="F21" s="14"/>
      <c r="G21" s="14"/>
      <c r="H21" s="14"/>
      <c r="I21" s="21"/>
    </row>
    <row r="22" spans="2:9" ht="26.25" customHeight="1" x14ac:dyDescent="0.15">
      <c r="B22" s="14"/>
      <c r="D22" s="19"/>
      <c r="E22" s="14"/>
      <c r="F22" s="14"/>
      <c r="G22" s="14"/>
      <c r="H22" s="14"/>
      <c r="I22" s="21"/>
    </row>
    <row r="23" spans="2:9" ht="26.25" customHeight="1" x14ac:dyDescent="0.15">
      <c r="B23" s="14"/>
      <c r="D23" s="19"/>
      <c r="E23" s="14"/>
      <c r="F23" s="14"/>
      <c r="G23" s="14"/>
      <c r="H23" s="14"/>
      <c r="I23" s="21"/>
    </row>
    <row r="24" spans="2:9" ht="26.25" customHeight="1" x14ac:dyDescent="0.15">
      <c r="B24" s="14"/>
      <c r="D24" s="19"/>
      <c r="E24" s="14"/>
      <c r="F24" s="14"/>
      <c r="G24" s="14"/>
      <c r="H24" s="14"/>
      <c r="I24" s="21"/>
    </row>
    <row r="25" spans="2:9" ht="26.25" customHeight="1" x14ac:dyDescent="0.15">
      <c r="B25" s="14"/>
      <c r="D25" s="19"/>
      <c r="E25" s="14"/>
      <c r="F25" s="14"/>
      <c r="G25" s="14"/>
      <c r="H25" s="14"/>
      <c r="I25" s="21"/>
    </row>
    <row r="26" spans="2:9" ht="26.25" customHeight="1" x14ac:dyDescent="0.15">
      <c r="B26" s="14"/>
      <c r="D26" s="19"/>
      <c r="E26" s="14"/>
      <c r="F26" s="14"/>
      <c r="G26" s="14"/>
      <c r="H26" s="14"/>
      <c r="I26" s="21"/>
    </row>
    <row r="27" spans="2:9" ht="26.25" customHeight="1" x14ac:dyDescent="0.15">
      <c r="B27" s="14"/>
      <c r="D27" s="19"/>
      <c r="E27" s="14"/>
      <c r="F27" s="14"/>
      <c r="G27" s="14"/>
      <c r="H27" s="14"/>
      <c r="I27" s="21"/>
    </row>
    <row r="28" spans="2:9" ht="26.25" customHeight="1" x14ac:dyDescent="0.15">
      <c r="B28" s="14"/>
      <c r="D28" s="19"/>
      <c r="E28" s="14"/>
      <c r="F28" s="14"/>
      <c r="G28" s="14"/>
      <c r="H28" s="14"/>
      <c r="I28" s="21"/>
    </row>
    <row r="29" spans="2:9" ht="26.25" customHeight="1" x14ac:dyDescent="0.15">
      <c r="B29" s="14"/>
      <c r="D29" s="19"/>
      <c r="E29" s="14"/>
      <c r="F29" s="14"/>
      <c r="G29" s="14"/>
      <c r="H29" s="14"/>
      <c r="I29" s="21"/>
    </row>
    <row r="30" spans="2:9" ht="26.25" customHeight="1" x14ac:dyDescent="0.15">
      <c r="B30" s="14"/>
      <c r="D30" s="19"/>
      <c r="E30" s="14"/>
      <c r="F30" s="14"/>
      <c r="G30" s="14"/>
      <c r="H30" s="14"/>
      <c r="I30" s="21"/>
    </row>
    <row r="31" spans="2:9" ht="26.25" customHeight="1" x14ac:dyDescent="0.15">
      <c r="B31" s="14"/>
      <c r="D31" s="19"/>
      <c r="E31" s="14"/>
      <c r="F31" s="14"/>
      <c r="G31" s="14"/>
      <c r="H31" s="14"/>
      <c r="I31" s="21"/>
    </row>
    <row r="32" spans="2:9" ht="26.25" customHeight="1" x14ac:dyDescent="0.15">
      <c r="B32" s="14"/>
      <c r="D32" s="19"/>
      <c r="E32" s="14"/>
      <c r="F32" s="14"/>
      <c r="G32" s="14"/>
      <c r="H32" s="14"/>
      <c r="I32" s="21"/>
    </row>
    <row r="33" spans="2:9" ht="26.25" customHeight="1" x14ac:dyDescent="0.15">
      <c r="B33" s="14"/>
      <c r="D33" s="19"/>
      <c r="E33" s="14"/>
      <c r="F33" s="14"/>
      <c r="G33" s="14"/>
      <c r="H33" s="14"/>
      <c r="I33" s="21"/>
    </row>
    <row r="34" spans="2:9" ht="26.25" customHeight="1" x14ac:dyDescent="0.15">
      <c r="B34" s="14"/>
      <c r="D34" s="19"/>
      <c r="E34" s="14"/>
      <c r="F34" s="14"/>
      <c r="G34" s="14"/>
      <c r="H34" s="14"/>
      <c r="I34" s="21"/>
    </row>
    <row r="35" spans="2:9" ht="26.25" customHeight="1" x14ac:dyDescent="0.15">
      <c r="B35" s="14"/>
      <c r="D35" s="19"/>
      <c r="E35" s="14"/>
      <c r="F35" s="14"/>
      <c r="G35" s="14"/>
      <c r="H35" s="14"/>
      <c r="I35" s="21"/>
    </row>
    <row r="36" spans="2:9" ht="26.25" customHeight="1" x14ac:dyDescent="0.15">
      <c r="B36" s="14"/>
      <c r="D36" s="19"/>
      <c r="E36" s="14"/>
      <c r="F36" s="14"/>
      <c r="G36" s="14"/>
      <c r="H36" s="14"/>
      <c r="I36" s="21"/>
    </row>
    <row r="37" spans="2:9" ht="26.25" customHeight="1" x14ac:dyDescent="0.15">
      <c r="B37" s="14"/>
      <c r="D37" s="19"/>
      <c r="E37" s="14"/>
      <c r="F37" s="14"/>
      <c r="G37" s="14"/>
      <c r="H37" s="14"/>
      <c r="I37" s="21"/>
    </row>
    <row r="38" spans="2:9" ht="26.25" customHeight="1" x14ac:dyDescent="0.15">
      <c r="B38" s="14"/>
      <c r="D38" s="19"/>
      <c r="E38" s="14"/>
      <c r="F38" s="14"/>
      <c r="G38" s="14"/>
      <c r="H38" s="14"/>
      <c r="I38" s="21"/>
    </row>
    <row r="39" spans="2:9" ht="26.25" customHeight="1" x14ac:dyDescent="0.15">
      <c r="B39" s="14"/>
      <c r="D39" s="19"/>
      <c r="E39" s="14"/>
      <c r="F39" s="14"/>
      <c r="G39" s="14"/>
      <c r="H39" s="14"/>
      <c r="I39" s="21"/>
    </row>
    <row r="40" spans="2:9" x14ac:dyDescent="0.15">
      <c r="D40" s="22"/>
      <c r="E40" s="23"/>
      <c r="F40" s="23"/>
      <c r="G40" s="23"/>
      <c r="H40" s="23"/>
      <c r="I40" s="24"/>
    </row>
  </sheetData>
  <phoneticPr fontId="1"/>
  <pageMargins left="0.51181102362204722" right="0.23622047244094491" top="0.47244094488188981" bottom="0.55118110236220474" header="0.31496062992125984" footer="0.27559055118110237"/>
  <pageSetup paperSize="9" orientation="portrait" horizontalDpi="0" verticalDpi="0" r:id="rId1"/>
  <headerFooter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AA760-4357-44D2-8A03-7685BF71FFE6}">
  <sheetPr codeName="Sheet3"/>
  <dimension ref="A33:E51"/>
  <sheetViews>
    <sheetView zoomScale="115" zoomScaleNormal="115" workbookViewId="0">
      <selection activeCell="B52" sqref="B52"/>
    </sheetView>
  </sheetViews>
  <sheetFormatPr defaultRowHeight="13.5" x14ac:dyDescent="0.15"/>
  <cols>
    <col min="1" max="1" width="3.5" customWidth="1"/>
    <col min="3" max="3" width="58.25" customWidth="1"/>
    <col min="4" max="4" width="6.75" customWidth="1"/>
    <col min="5" max="5" width="15.125" customWidth="1"/>
  </cols>
  <sheetData>
    <row r="33" spans="1:5" ht="23.25" customHeight="1" x14ac:dyDescent="0.15">
      <c r="A33" s="99" t="s">
        <v>89</v>
      </c>
      <c r="B33" s="99"/>
      <c r="C33" s="14"/>
    </row>
    <row r="34" spans="1:5" ht="22.5" x14ac:dyDescent="0.15">
      <c r="A34" s="62" t="s">
        <v>3</v>
      </c>
      <c r="B34" s="62" t="s">
        <v>90</v>
      </c>
      <c r="C34" s="62" t="s">
        <v>91</v>
      </c>
      <c r="D34" s="63" t="s">
        <v>92</v>
      </c>
      <c r="E34" s="62" t="s">
        <v>93</v>
      </c>
    </row>
    <row r="35" spans="1:5" x14ac:dyDescent="0.15">
      <c r="A35" s="32"/>
      <c r="B35" s="64" t="s">
        <v>94</v>
      </c>
      <c r="C35" s="65"/>
      <c r="D35" s="66">
        <v>1</v>
      </c>
      <c r="E35" s="67" t="str">
        <f>VLOOKUP(D35,[1]メニュー!M$23:N$27,2,FALSE)</f>
        <v>n択</v>
      </c>
    </row>
    <row r="36" spans="1:5" x14ac:dyDescent="0.15">
      <c r="A36" s="68"/>
      <c r="B36" s="69" t="s">
        <v>95</v>
      </c>
      <c r="C36" s="70"/>
      <c r="D36" s="58"/>
      <c r="E36" s="14"/>
    </row>
    <row r="37" spans="1:5" x14ac:dyDescent="0.15">
      <c r="A37" s="68"/>
      <c r="B37" s="71" t="s">
        <v>96</v>
      </c>
      <c r="C37" s="72"/>
      <c r="D37" s="73"/>
      <c r="E37" s="72"/>
    </row>
    <row r="38" spans="1:5" x14ac:dyDescent="0.15">
      <c r="A38" s="68"/>
      <c r="B38" s="74" t="s">
        <v>97</v>
      </c>
      <c r="C38" s="75"/>
      <c r="D38" s="76"/>
      <c r="E38" s="75"/>
    </row>
    <row r="39" spans="1:5" x14ac:dyDescent="0.15">
      <c r="A39" s="68"/>
      <c r="B39" s="74" t="s">
        <v>98</v>
      </c>
      <c r="C39" s="75"/>
      <c r="D39" s="76"/>
      <c r="E39" s="75"/>
    </row>
    <row r="40" spans="1:5" x14ac:dyDescent="0.15">
      <c r="A40" s="68"/>
      <c r="B40" s="74" t="s">
        <v>99</v>
      </c>
      <c r="C40" s="75"/>
      <c r="D40" s="76"/>
      <c r="E40" s="75"/>
    </row>
    <row r="41" spans="1:5" x14ac:dyDescent="0.15">
      <c r="A41" s="68"/>
      <c r="B41" s="77" t="s">
        <v>100</v>
      </c>
      <c r="C41" s="78"/>
      <c r="D41" s="79"/>
      <c r="E41" s="78"/>
    </row>
    <row r="42" spans="1:5" x14ac:dyDescent="0.15">
      <c r="A42" s="68"/>
      <c r="B42" s="71" t="s">
        <v>101</v>
      </c>
      <c r="C42" s="72"/>
      <c r="D42" s="80"/>
      <c r="E42" s="81"/>
    </row>
    <row r="43" spans="1:5" x14ac:dyDescent="0.15">
      <c r="A43" s="68"/>
      <c r="B43" s="74" t="s">
        <v>102</v>
      </c>
      <c r="C43" s="75"/>
      <c r="D43" s="82"/>
      <c r="E43" s="83"/>
    </row>
    <row r="44" spans="1:5" x14ac:dyDescent="0.15">
      <c r="A44" s="68"/>
      <c r="B44" s="74" t="s">
        <v>103</v>
      </c>
      <c r="C44" s="75"/>
      <c r="D44" s="82"/>
      <c r="E44" s="83"/>
    </row>
    <row r="45" spans="1:5" x14ac:dyDescent="0.15">
      <c r="A45" s="68"/>
      <c r="B45" s="74" t="s">
        <v>104</v>
      </c>
      <c r="C45" s="75"/>
      <c r="D45" s="82"/>
      <c r="E45" s="83"/>
    </row>
    <row r="46" spans="1:5" x14ac:dyDescent="0.15">
      <c r="A46" s="68"/>
      <c r="B46" s="77" t="s">
        <v>105</v>
      </c>
      <c r="C46" s="78"/>
      <c r="D46" s="84"/>
      <c r="E46" s="85"/>
    </row>
    <row r="47" spans="1:5" x14ac:dyDescent="0.15">
      <c r="A47" s="68"/>
      <c r="B47" s="69" t="s">
        <v>106</v>
      </c>
      <c r="C47" s="14"/>
      <c r="D47" s="86"/>
      <c r="E47" s="87"/>
    </row>
    <row r="48" spans="1:5" x14ac:dyDescent="0.15">
      <c r="A48" s="68"/>
      <c r="B48" s="69" t="s">
        <v>107</v>
      </c>
      <c r="C48" s="14"/>
      <c r="D48" s="86"/>
      <c r="E48" s="87"/>
    </row>
    <row r="49" spans="1:5" x14ac:dyDescent="0.15">
      <c r="A49" s="88"/>
      <c r="B49" s="69" t="s">
        <v>108</v>
      </c>
      <c r="C49" s="14"/>
      <c r="D49" s="86"/>
      <c r="E49" s="87"/>
    </row>
    <row r="50" spans="1:5" x14ac:dyDescent="0.15">
      <c r="B50" s="89"/>
    </row>
    <row r="51" spans="1:5" x14ac:dyDescent="0.15">
      <c r="B51" s="90" t="s">
        <v>109</v>
      </c>
    </row>
  </sheetData>
  <mergeCells count="1">
    <mergeCell ref="A33:B33"/>
  </mergeCells>
  <phoneticPr fontId="1"/>
  <dataValidations count="1">
    <dataValidation imeMode="halfAlpha" allowBlank="1" showInputMessage="1" showErrorMessage="1" sqref="D35:D41" xr:uid="{55B425D2-28D0-47E8-9337-3E0DFEE8362E}"/>
  </dataValidations>
  <pageMargins left="0.51181102362204722" right="0.19685039370078741" top="0.39370078740157483" bottom="0.39370078740157483" header="0.31496062992125984" footer="0.19685039370078741"/>
  <pageSetup paperSize="9" orientation="portrait" horizontalDpi="0" verticalDpi="0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表紙</vt:lpstr>
      <vt:lpstr>試験情報</vt:lpstr>
      <vt:lpstr>試験カテゴリー</vt:lpstr>
      <vt:lpstr>カテゴリー問題</vt:lpstr>
      <vt:lpstr>問題一括登録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2021-09-05T22:54:28Z</cp:lastPrinted>
  <dcterms:created xsi:type="dcterms:W3CDTF">2021-05-02T20:44:51Z</dcterms:created>
  <dcterms:modified xsi:type="dcterms:W3CDTF">2021-09-05T23:07:16Z</dcterms:modified>
</cp:coreProperties>
</file>